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0" yWindow="65496" windowWidth="29640" windowHeight="17260" tabRatio="3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<sst xmlns="http://schemas.openxmlformats.org/spreadsheetml/2006/main" count="179" uniqueCount="103">
  <si>
    <t>Polymer Li-Ion Pack: 3.7V 1050mAh (553562D) 10A Drain Rate (w/o PCB)</t>
  </si>
  <si>
    <t>553562D</t>
  </si>
  <si>
    <t>crystalfontz</t>
  </si>
  <si>
    <t>CFAX12864AP1-TFH</t>
  </si>
  <si>
    <t>XC717CT-ND</t>
  </si>
  <si>
    <t>12 Mhz crystal (18pf)</t>
  </si>
  <si>
    <t>18pf 0603 capacitor</t>
  </si>
  <si>
    <t>300-8206-1-ND</t>
  </si>
  <si>
    <t>16 Mhz crystal (10pf)</t>
  </si>
  <si>
    <t>10pf 0603 capacitor</t>
  </si>
  <si>
    <t>399-1049-1-ND</t>
  </si>
  <si>
    <t>PCC180ACVCT-ND</t>
  </si>
  <si>
    <t>ATMEGA128RZAV-8AU-ND</t>
  </si>
  <si>
    <t>OR754CT-ND</t>
  </si>
  <si>
    <t>CONN FPC 18POS 0.5MM PITCH SMD</t>
  </si>
  <si>
    <t>P524CT ND</t>
  </si>
  <si>
    <t>LED</t>
  </si>
  <si>
    <t>150 ohm 0603</t>
  </si>
  <si>
    <t>P150GCT-ND</t>
  </si>
  <si>
    <t>DC Power Jack</t>
  </si>
  <si>
    <t>Senior Design Board</t>
  </si>
  <si>
    <t>10ufd capacitor</t>
  </si>
  <si>
    <t>LM2937-5.0 Regulator</t>
  </si>
  <si>
    <t>DPDT momentary switch</t>
  </si>
  <si>
    <t>CFAX12864AP1-TFH Graphic LCD (LED backlight)</t>
  </si>
  <si>
    <t>Atmel Mega 1281 and ATRF230 bundle</t>
  </si>
  <si>
    <t>Team Name</t>
  </si>
  <si>
    <t>Part Description</t>
  </si>
  <si>
    <t>Cost/piece</t>
  </si>
  <si>
    <t>Total Cost</t>
  </si>
  <si>
    <t>Notes</t>
  </si>
  <si>
    <t>Part Number</t>
  </si>
  <si>
    <t>Manufacturer part number</t>
  </si>
  <si>
    <t>Total</t>
  </si>
  <si>
    <t>Quantity</t>
  </si>
  <si>
    <t>Manufacturer</t>
  </si>
  <si>
    <t>Source/Supplier</t>
  </si>
  <si>
    <t xml:space="preserve">Link </t>
  </si>
  <si>
    <t>Dream Team</t>
  </si>
  <si>
    <t>8MHz Cermamic Res.</t>
  </si>
  <si>
    <t>.1 uf 0603 capicitor</t>
  </si>
  <si>
    <t>1uf 0603 Capacitor (RF)</t>
  </si>
  <si>
    <t>16MHz Cermamic Res.</t>
  </si>
  <si>
    <t>22pf 0603 Capacitor (RF)</t>
  </si>
  <si>
    <t>10k ohm 0603 resistor</t>
  </si>
  <si>
    <t xml:space="preserve">680 ohm 0603 resistor </t>
  </si>
  <si>
    <t>0 ohm 0603 resistor</t>
  </si>
  <si>
    <t>1uf 0603 Capcitior</t>
  </si>
  <si>
    <t>33 ohm 0603 resistor</t>
  </si>
  <si>
    <t>USB Female Type B</t>
  </si>
  <si>
    <t>4.7uf 0603 capictor</t>
  </si>
  <si>
    <t>10uf 0603 capicitor</t>
  </si>
  <si>
    <t>.068uf 0603 capicitor</t>
  </si>
  <si>
    <t>10k  0603 thermistor</t>
  </si>
  <si>
    <t>10k 1% 0603 resistor</t>
  </si>
  <si>
    <t>3k 1% 0603 resistor</t>
  </si>
  <si>
    <t>1.5k 1% 0603 resistor</t>
  </si>
  <si>
    <t>Maxim 3420E USB Controller</t>
  </si>
  <si>
    <t>Digikey</t>
  </si>
  <si>
    <t>490-1195-1-ND</t>
  </si>
  <si>
    <t>PCC1762CT-ND</t>
  </si>
  <si>
    <t>478-1249-1-ND</t>
  </si>
  <si>
    <t>490-1198-1-ND</t>
  </si>
  <si>
    <t>478-1167-1-ND</t>
  </si>
  <si>
    <t>P10KGCT-ND</t>
  </si>
  <si>
    <t>P680GCT-ND</t>
  </si>
  <si>
    <t>P0.0GCT-ND</t>
  </si>
  <si>
    <t>CC1915CT-ND</t>
  </si>
  <si>
    <t>P33GCT-ND</t>
  </si>
  <si>
    <t>AE9925-ND</t>
  </si>
  <si>
    <t>PCC2318CT-ND</t>
  </si>
  <si>
    <t>PCC2367CT-ND</t>
  </si>
  <si>
    <t>PCC1915CT-ND</t>
  </si>
  <si>
    <t>PCC2279CT-ND</t>
  </si>
  <si>
    <t>P12011CT-ND</t>
  </si>
  <si>
    <t>311-10.0KHRCT-ND</t>
  </si>
  <si>
    <t>311-3.00KHRCT-ND</t>
  </si>
  <si>
    <t>311-1.50KHRCT-ND</t>
  </si>
  <si>
    <t>MAX3420EECJ+-ND</t>
  </si>
  <si>
    <t>CSTCE8M00G55-R0</t>
  </si>
  <si>
    <t>ECJ-1VB1C104K</t>
  </si>
  <si>
    <t>0603YD105KAT2A</t>
  </si>
  <si>
    <t>CSTCE16M0V53-R0</t>
  </si>
  <si>
    <t>06035A220JAT2A</t>
  </si>
  <si>
    <t>ERJ-3GEYJ103V</t>
  </si>
  <si>
    <t xml:space="preserve">ERJ-3GEYJ681V </t>
  </si>
  <si>
    <t>ERJ-3GEY0R00V</t>
  </si>
  <si>
    <t>ECJ-1VB0J105K</t>
  </si>
  <si>
    <t>CSTCE12M0G55-R0</t>
  </si>
  <si>
    <t>ERJ-3GEYJ330V</t>
  </si>
  <si>
    <t>AU-Y1007-R</t>
  </si>
  <si>
    <t>ECJ-1VB0J475M</t>
  </si>
  <si>
    <t>ECJ-1VB0G106M</t>
  </si>
  <si>
    <t>ECJ-1VB1E683K</t>
  </si>
  <si>
    <t>ERT-J1VG103FA</t>
  </si>
  <si>
    <t>RC0603FR-0710KL</t>
  </si>
  <si>
    <t>RC0603FR-073KL</t>
  </si>
  <si>
    <t>RC0603FR-071K5L</t>
  </si>
  <si>
    <t>MCP1700T-3302E/TT</t>
  </si>
  <si>
    <t>ATMEGA64RZAV-10AU</t>
  </si>
  <si>
    <t>MAX3420EECJ+</t>
  </si>
  <si>
    <t>10 for min order</t>
  </si>
  <si>
    <t>batteryspace.com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</si>
</sst>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\$#,##0.00"/>
    <numFmt numFmtId="170" formatCode="&quot;$&quot;#,##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168" fontId="0" fillId="0" borderId="3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0" fontId="2" fillId="0" borderId="7" xfId="0" applyNumberFormat="1" applyFont="1" applyBorder="1" applyAlignment="1">
      <alignment horizontal="center"/>
    </xf>
    <xf numFmtId="168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8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D31" sqref="D31"/>
    </sheetView>
  </sheetViews>
  <sheetFormatPr defaultColWidth="11.421875" defaultRowHeight="12.75"/>
  <cols>
    <col min="1" max="1" width="16.8515625" style="0" customWidth="1"/>
    <col min="2" max="2" width="60.7109375" style="0" customWidth="1"/>
    <col min="3" max="3" width="18.421875" style="0" customWidth="1"/>
    <col min="4" max="4" width="26.7109375" style="0" customWidth="1"/>
    <col min="5" max="5" width="12.140625" style="0" customWidth="1"/>
    <col min="6" max="6" width="13.421875" style="3" customWidth="1"/>
    <col min="7" max="7" width="14.7109375" style="2" customWidth="1"/>
    <col min="8" max="8" width="40.00390625" style="2" customWidth="1"/>
    <col min="9" max="9" width="30.28125" style="0" customWidth="1"/>
    <col min="10" max="10" width="38.421875" style="0" customWidth="1"/>
    <col min="11" max="11" width="41.28125" style="0" customWidth="1"/>
    <col min="12" max="16384" width="8.8515625" style="0" customWidth="1"/>
  </cols>
  <sheetData>
    <row r="1" spans="1:14" ht="12.75" thickBot="1">
      <c r="A1" s="10" t="s">
        <v>26</v>
      </c>
      <c r="B1" s="10" t="s">
        <v>27</v>
      </c>
      <c r="C1" s="10" t="s">
        <v>36</v>
      </c>
      <c r="D1" s="11" t="s">
        <v>31</v>
      </c>
      <c r="E1" s="12" t="s">
        <v>34</v>
      </c>
      <c r="F1" s="13" t="s">
        <v>28</v>
      </c>
      <c r="G1" s="14" t="s">
        <v>29</v>
      </c>
      <c r="H1" s="14" t="s">
        <v>37</v>
      </c>
      <c r="I1" s="12" t="s">
        <v>35</v>
      </c>
      <c r="J1" s="12" t="s">
        <v>32</v>
      </c>
      <c r="K1" s="15" t="s">
        <v>30</v>
      </c>
      <c r="L1" s="1"/>
      <c r="M1" s="1"/>
      <c r="N1" s="1"/>
    </row>
    <row r="2" spans="1:10" ht="12.75" thickBot="1">
      <c r="A2" s="4" t="s">
        <v>38</v>
      </c>
      <c r="B2" t="s">
        <v>39</v>
      </c>
      <c r="C2" s="6" t="s">
        <v>58</v>
      </c>
      <c r="D2" t="s">
        <v>59</v>
      </c>
      <c r="E2">
        <v>5</v>
      </c>
      <c r="F2" s="3">
        <v>0.59</v>
      </c>
      <c r="G2" s="8">
        <f>(E2*F2)</f>
        <v>2.9499999999999997</v>
      </c>
      <c r="H2" s="8"/>
      <c r="I2" s="5"/>
      <c r="J2" s="5" t="s">
        <v>79</v>
      </c>
    </row>
    <row r="3" spans="1:10" ht="12.75" thickBot="1">
      <c r="A3" s="4" t="s">
        <v>38</v>
      </c>
      <c r="B3" t="s">
        <v>40</v>
      </c>
      <c r="C3" s="6" t="s">
        <v>58</v>
      </c>
      <c r="D3" t="s">
        <v>60</v>
      </c>
      <c r="E3">
        <v>30</v>
      </c>
      <c r="F3" s="3">
        <v>0.036</v>
      </c>
      <c r="G3" s="8">
        <f aca="true" t="shared" si="0" ref="G3:G17">(E3*F3)</f>
        <v>1.0799999999999998</v>
      </c>
      <c r="H3" s="8"/>
      <c r="I3" s="5"/>
      <c r="J3" s="7" t="s">
        <v>80</v>
      </c>
    </row>
    <row r="4" spans="1:10" ht="12.75" thickBot="1">
      <c r="A4" s="4" t="s">
        <v>38</v>
      </c>
      <c r="B4" t="s">
        <v>41</v>
      </c>
      <c r="C4" s="6" t="s">
        <v>58</v>
      </c>
      <c r="D4" t="s">
        <v>61</v>
      </c>
      <c r="E4">
        <v>20</v>
      </c>
      <c r="F4" s="3">
        <v>0.22</v>
      </c>
      <c r="G4" s="8">
        <f t="shared" si="0"/>
        <v>4.4</v>
      </c>
      <c r="H4" s="8"/>
      <c r="I4" s="5"/>
      <c r="J4" t="s">
        <v>81</v>
      </c>
    </row>
    <row r="5" spans="1:10" ht="12.75" thickBot="1">
      <c r="A5" s="4" t="s">
        <v>38</v>
      </c>
      <c r="B5" t="s">
        <v>42</v>
      </c>
      <c r="C5" s="6" t="s">
        <v>58</v>
      </c>
      <c r="D5" t="s">
        <v>62</v>
      </c>
      <c r="E5">
        <v>5</v>
      </c>
      <c r="F5" s="3">
        <v>0.87</v>
      </c>
      <c r="G5" s="8">
        <f t="shared" si="0"/>
        <v>4.35</v>
      </c>
      <c r="H5" s="8"/>
      <c r="I5" s="5"/>
      <c r="J5" s="5" t="s">
        <v>82</v>
      </c>
    </row>
    <row r="6" spans="1:10" ht="12.75" thickBot="1">
      <c r="A6" s="4" t="s">
        <v>38</v>
      </c>
      <c r="B6" t="s">
        <v>43</v>
      </c>
      <c r="C6" s="6" t="s">
        <v>58</v>
      </c>
      <c r="D6" t="s">
        <v>63</v>
      </c>
      <c r="E6">
        <v>10</v>
      </c>
      <c r="F6" s="3">
        <v>0.11</v>
      </c>
      <c r="G6" s="8">
        <f t="shared" si="0"/>
        <v>1.1</v>
      </c>
      <c r="H6" s="8"/>
      <c r="I6" s="5"/>
      <c r="J6" t="s">
        <v>83</v>
      </c>
    </row>
    <row r="7" spans="1:11" ht="12.75" thickBot="1">
      <c r="A7" s="4" t="s">
        <v>38</v>
      </c>
      <c r="B7" t="s">
        <v>44</v>
      </c>
      <c r="C7" s="6" t="s">
        <v>58</v>
      </c>
      <c r="D7" t="s">
        <v>64</v>
      </c>
      <c r="E7">
        <v>20</v>
      </c>
      <c r="F7" s="3">
        <v>0.08</v>
      </c>
      <c r="G7" s="8">
        <f t="shared" si="0"/>
        <v>1.6</v>
      </c>
      <c r="H7" s="8"/>
      <c r="I7" s="5"/>
      <c r="J7" t="s">
        <v>84</v>
      </c>
      <c r="K7" s="17" t="s">
        <v>101</v>
      </c>
    </row>
    <row r="8" spans="1:11" ht="12.75" thickBot="1">
      <c r="A8" s="4" t="s">
        <v>38</v>
      </c>
      <c r="B8" t="s">
        <v>45</v>
      </c>
      <c r="C8" s="6" t="s">
        <v>58</v>
      </c>
      <c r="D8" t="s">
        <v>65</v>
      </c>
      <c r="E8">
        <v>10</v>
      </c>
      <c r="F8" s="3">
        <v>0.08</v>
      </c>
      <c r="G8" s="8">
        <f t="shared" si="0"/>
        <v>0.8</v>
      </c>
      <c r="H8" s="8"/>
      <c r="I8" s="5"/>
      <c r="J8" t="s">
        <v>85</v>
      </c>
      <c r="K8" s="17" t="s">
        <v>101</v>
      </c>
    </row>
    <row r="9" spans="1:11" ht="12.75" thickBot="1">
      <c r="A9" s="4" t="s">
        <v>38</v>
      </c>
      <c r="B9" t="s">
        <v>46</v>
      </c>
      <c r="C9" s="6" t="s">
        <v>58</v>
      </c>
      <c r="D9" t="s">
        <v>66</v>
      </c>
      <c r="E9">
        <v>30</v>
      </c>
      <c r="F9" s="3">
        <v>0.08</v>
      </c>
      <c r="G9" s="8">
        <f t="shared" si="0"/>
        <v>2.4</v>
      </c>
      <c r="H9" s="8"/>
      <c r="I9" s="5"/>
      <c r="J9" t="s">
        <v>86</v>
      </c>
      <c r="K9" s="17" t="s">
        <v>101</v>
      </c>
    </row>
    <row r="10" spans="1:11" ht="12.75" thickBot="1">
      <c r="A10" s="4" t="s">
        <v>38</v>
      </c>
      <c r="B10" t="s">
        <v>47</v>
      </c>
      <c r="C10" s="6" t="s">
        <v>58</v>
      </c>
      <c r="D10" t="s">
        <v>67</v>
      </c>
      <c r="E10">
        <v>10</v>
      </c>
      <c r="F10" s="3">
        <v>0.067</v>
      </c>
      <c r="G10" s="8">
        <f t="shared" si="0"/>
        <v>0.67</v>
      </c>
      <c r="H10" s="8"/>
      <c r="I10" s="5"/>
      <c r="J10" s="5" t="s">
        <v>87</v>
      </c>
      <c r="K10">
        <v>10</v>
      </c>
    </row>
    <row r="11" spans="1:11" ht="12.75" thickBot="1">
      <c r="A11" s="4" t="s">
        <v>38</v>
      </c>
      <c r="B11" t="s">
        <v>48</v>
      </c>
      <c r="C11" s="6" t="s">
        <v>58</v>
      </c>
      <c r="D11" t="s">
        <v>68</v>
      </c>
      <c r="E11">
        <v>10</v>
      </c>
      <c r="F11" s="3">
        <v>0.08</v>
      </c>
      <c r="G11" s="8">
        <f t="shared" si="0"/>
        <v>0.8</v>
      </c>
      <c r="H11" s="8"/>
      <c r="I11" s="5"/>
      <c r="J11" s="5" t="s">
        <v>88</v>
      </c>
      <c r="K11">
        <v>5</v>
      </c>
    </row>
    <row r="12" spans="1:11" ht="12.75" thickBot="1">
      <c r="A12" s="4" t="s">
        <v>38</v>
      </c>
      <c r="B12" t="s">
        <v>49</v>
      </c>
      <c r="C12" s="6" t="s">
        <v>58</v>
      </c>
      <c r="D12" t="s">
        <v>69</v>
      </c>
      <c r="E12">
        <v>5</v>
      </c>
      <c r="F12" s="3">
        <v>1.16</v>
      </c>
      <c r="G12" s="8">
        <f t="shared" si="0"/>
        <v>5.8</v>
      </c>
      <c r="H12" s="8"/>
      <c r="I12" s="5"/>
      <c r="J12" s="5" t="s">
        <v>89</v>
      </c>
      <c r="K12">
        <v>10</v>
      </c>
    </row>
    <row r="13" spans="1:11" ht="12.75" thickBot="1">
      <c r="A13" s="4" t="s">
        <v>38</v>
      </c>
      <c r="B13" t="s">
        <v>50</v>
      </c>
      <c r="C13" s="6" t="s">
        <v>58</v>
      </c>
      <c r="D13" t="s">
        <v>70</v>
      </c>
      <c r="E13">
        <v>20</v>
      </c>
      <c r="F13" s="3">
        <v>0.191</v>
      </c>
      <c r="G13" s="8">
        <f t="shared" si="0"/>
        <v>3.8200000000000003</v>
      </c>
      <c r="H13" s="8"/>
      <c r="I13" s="5"/>
      <c r="J13" t="s">
        <v>90</v>
      </c>
      <c r="K13">
        <v>5</v>
      </c>
    </row>
    <row r="14" spans="1:11" ht="12.75" thickBot="1">
      <c r="A14" s="4" t="s">
        <v>38</v>
      </c>
      <c r="B14" t="s">
        <v>51</v>
      </c>
      <c r="C14" s="6" t="s">
        <v>58</v>
      </c>
      <c r="D14" t="s">
        <v>71</v>
      </c>
      <c r="E14">
        <v>10</v>
      </c>
      <c r="F14" s="3">
        <v>0.325</v>
      </c>
      <c r="G14" s="8">
        <f t="shared" si="0"/>
        <v>3.25</v>
      </c>
      <c r="H14" s="8"/>
      <c r="I14" s="5"/>
      <c r="J14" s="5" t="s">
        <v>91</v>
      </c>
      <c r="K14">
        <v>20</v>
      </c>
    </row>
    <row r="15" spans="1:11" ht="12.75" thickBot="1">
      <c r="A15" s="4" t="s">
        <v>38</v>
      </c>
      <c r="B15" t="s">
        <v>47</v>
      </c>
      <c r="C15" s="6" t="s">
        <v>58</v>
      </c>
      <c r="D15" t="s">
        <v>72</v>
      </c>
      <c r="E15">
        <v>10</v>
      </c>
      <c r="F15" s="3">
        <v>0.067</v>
      </c>
      <c r="G15" s="8">
        <f t="shared" si="0"/>
        <v>0.67</v>
      </c>
      <c r="H15" s="8"/>
      <c r="I15" s="5"/>
      <c r="J15" s="5" t="s">
        <v>92</v>
      </c>
      <c r="K15" s="17" t="s">
        <v>101</v>
      </c>
    </row>
    <row r="16" spans="1:11" ht="12.75" thickBot="1">
      <c r="A16" s="4" t="s">
        <v>38</v>
      </c>
      <c r="B16" t="s">
        <v>52</v>
      </c>
      <c r="C16" s="6" t="s">
        <v>58</v>
      </c>
      <c r="D16" t="s">
        <v>73</v>
      </c>
      <c r="E16">
        <v>10</v>
      </c>
      <c r="F16" s="3">
        <v>0.044</v>
      </c>
      <c r="G16" s="8">
        <f t="shared" si="0"/>
        <v>0.43999999999999995</v>
      </c>
      <c r="H16" s="8"/>
      <c r="I16" s="5"/>
      <c r="J16" s="5" t="s">
        <v>87</v>
      </c>
      <c r="K16">
        <v>10</v>
      </c>
    </row>
    <row r="17" spans="1:11" ht="12.75" thickBot="1">
      <c r="A17" s="4" t="s">
        <v>38</v>
      </c>
      <c r="B17" t="s">
        <v>53</v>
      </c>
      <c r="C17" s="6" t="s">
        <v>58</v>
      </c>
      <c r="D17" t="s">
        <v>74</v>
      </c>
      <c r="E17">
        <v>5</v>
      </c>
      <c r="F17" s="3">
        <v>0.59</v>
      </c>
      <c r="G17" s="8">
        <f t="shared" si="0"/>
        <v>2.9499999999999997</v>
      </c>
      <c r="H17" s="8"/>
      <c r="I17" s="5"/>
      <c r="J17" s="5" t="s">
        <v>93</v>
      </c>
      <c r="K17" s="17" t="s">
        <v>101</v>
      </c>
    </row>
    <row r="18" spans="1:11" ht="12.75" thickBot="1">
      <c r="A18" s="4" t="s">
        <v>38</v>
      </c>
      <c r="B18" t="s">
        <v>54</v>
      </c>
      <c r="C18" s="6" t="s">
        <v>58</v>
      </c>
      <c r="D18" t="s">
        <v>75</v>
      </c>
      <c r="E18">
        <v>10</v>
      </c>
      <c r="F18" s="3">
        <v>0.077</v>
      </c>
      <c r="G18" s="8">
        <f aca="true" t="shared" si="1" ref="G18:G26">(E18*F18)</f>
        <v>0.77</v>
      </c>
      <c r="H18" s="8"/>
      <c r="I18" s="5"/>
      <c r="J18" t="s">
        <v>94</v>
      </c>
      <c r="K18">
        <v>5</v>
      </c>
    </row>
    <row r="19" spans="1:11" ht="12.75" thickBot="1">
      <c r="A19" s="4" t="s">
        <v>38</v>
      </c>
      <c r="B19" t="s">
        <v>55</v>
      </c>
      <c r="C19" s="6" t="s">
        <v>58</v>
      </c>
      <c r="D19" t="s">
        <v>76</v>
      </c>
      <c r="E19">
        <v>10</v>
      </c>
      <c r="F19" s="3">
        <v>0.077</v>
      </c>
      <c r="G19" s="8">
        <f t="shared" si="1"/>
        <v>0.77</v>
      </c>
      <c r="H19" s="8"/>
      <c r="I19" s="5"/>
      <c r="J19" t="s">
        <v>95</v>
      </c>
      <c r="K19" s="17" t="s">
        <v>101</v>
      </c>
    </row>
    <row r="20" spans="1:11" ht="12.75" thickBot="1">
      <c r="A20" s="4" t="s">
        <v>38</v>
      </c>
      <c r="B20" t="s">
        <v>56</v>
      </c>
      <c r="C20" s="6" t="s">
        <v>58</v>
      </c>
      <c r="D20" t="s">
        <v>77</v>
      </c>
      <c r="E20">
        <v>10</v>
      </c>
      <c r="F20" s="3">
        <v>0.077</v>
      </c>
      <c r="G20" s="8">
        <f t="shared" si="1"/>
        <v>0.77</v>
      </c>
      <c r="H20" s="8"/>
      <c r="I20" s="5"/>
      <c r="J20" t="s">
        <v>96</v>
      </c>
      <c r="K20" s="17" t="s">
        <v>101</v>
      </c>
    </row>
    <row r="21" spans="1:11" ht="12.75" thickBot="1">
      <c r="A21" s="4" t="s">
        <v>38</v>
      </c>
      <c r="B21" t="s">
        <v>25</v>
      </c>
      <c r="C21" s="6" t="s">
        <v>58</v>
      </c>
      <c r="D21" t="s">
        <v>12</v>
      </c>
      <c r="E21">
        <v>5</v>
      </c>
      <c r="F21" s="3">
        <v>15.87</v>
      </c>
      <c r="G21" s="8">
        <f t="shared" si="1"/>
        <v>79.35</v>
      </c>
      <c r="H21" s="8"/>
      <c r="I21" s="5"/>
      <c r="J21" t="s">
        <v>97</v>
      </c>
      <c r="K21" s="17" t="s">
        <v>101</v>
      </c>
    </row>
    <row r="22" spans="1:10" ht="12.75" thickBot="1">
      <c r="A22" s="4" t="s">
        <v>38</v>
      </c>
      <c r="B22" t="s">
        <v>57</v>
      </c>
      <c r="C22" s="6" t="s">
        <v>58</v>
      </c>
      <c r="D22" t="s">
        <v>78</v>
      </c>
      <c r="E22">
        <v>3</v>
      </c>
      <c r="F22" s="3">
        <v>7.45</v>
      </c>
      <c r="G22" s="8">
        <f t="shared" si="1"/>
        <v>22.35</v>
      </c>
      <c r="H22" s="8"/>
      <c r="I22" s="5"/>
      <c r="J22" t="s">
        <v>98</v>
      </c>
    </row>
    <row r="23" spans="1:10" ht="12.75" thickBot="1">
      <c r="A23" s="4" t="s">
        <v>38</v>
      </c>
      <c r="B23" t="s">
        <v>0</v>
      </c>
      <c r="C23" s="18" t="s">
        <v>102</v>
      </c>
      <c r="D23" t="s">
        <v>1</v>
      </c>
      <c r="E23">
        <v>4</v>
      </c>
      <c r="F23" s="3">
        <v>9.95</v>
      </c>
      <c r="G23" s="8">
        <f t="shared" si="1"/>
        <v>39.8</v>
      </c>
      <c r="H23" s="16"/>
      <c r="J23" t="s">
        <v>99</v>
      </c>
    </row>
    <row r="24" spans="1:10" ht="12.75" thickBot="1">
      <c r="A24" s="4" t="s">
        <v>38</v>
      </c>
      <c r="C24" s="18"/>
      <c r="G24" s="8"/>
      <c r="J24" t="s">
        <v>100</v>
      </c>
    </row>
    <row r="25" spans="1:7" ht="12.75" thickBot="1">
      <c r="A25" s="4" t="s">
        <v>38</v>
      </c>
      <c r="B25" t="s">
        <v>24</v>
      </c>
      <c r="C25" t="s">
        <v>2</v>
      </c>
      <c r="D25" t="s">
        <v>3</v>
      </c>
      <c r="E25">
        <v>4</v>
      </c>
      <c r="F25" s="3">
        <v>31.58</v>
      </c>
      <c r="G25" s="8">
        <f t="shared" si="1"/>
        <v>126.32</v>
      </c>
    </row>
    <row r="26" spans="1:7" ht="12.75" thickBot="1">
      <c r="A26" s="4" t="s">
        <v>38</v>
      </c>
      <c r="B26" t="s">
        <v>14</v>
      </c>
      <c r="C26" s="19" t="s">
        <v>58</v>
      </c>
      <c r="D26" t="s">
        <v>13</v>
      </c>
      <c r="E26">
        <v>4</v>
      </c>
      <c r="F26" s="3">
        <v>0.98</v>
      </c>
      <c r="G26" s="8">
        <f t="shared" si="1"/>
        <v>3.92</v>
      </c>
    </row>
    <row r="27" ht="12.75" thickBot="1">
      <c r="A27" s="4" t="s">
        <v>38</v>
      </c>
    </row>
    <row r="28" spans="1:7" ht="12.75" thickBot="1">
      <c r="A28" s="4" t="s">
        <v>38</v>
      </c>
      <c r="B28" t="s">
        <v>16</v>
      </c>
      <c r="C28" s="18" t="s">
        <v>58</v>
      </c>
      <c r="D28" t="s">
        <v>15</v>
      </c>
      <c r="E28">
        <v>10</v>
      </c>
      <c r="F28" s="3">
        <v>0.22</v>
      </c>
      <c r="G28" s="8">
        <f>(E28*F28)</f>
        <v>2.2</v>
      </c>
    </row>
    <row r="29" spans="1:7" ht="12.75" thickBot="1">
      <c r="A29" s="4" t="s">
        <v>38</v>
      </c>
      <c r="B29" t="s">
        <v>17</v>
      </c>
      <c r="C29" t="s">
        <v>58</v>
      </c>
      <c r="D29" t="s">
        <v>18</v>
      </c>
      <c r="E29">
        <v>10</v>
      </c>
      <c r="F29" s="3">
        <v>0.08</v>
      </c>
      <c r="G29" s="8">
        <f>(E29*F29)</f>
        <v>0.8</v>
      </c>
    </row>
    <row r="30" spans="1:7" ht="12.75" thickBot="1">
      <c r="A30" s="4" t="s">
        <v>38</v>
      </c>
      <c r="B30" t="s">
        <v>6</v>
      </c>
      <c r="C30" s="18" t="s">
        <v>58</v>
      </c>
      <c r="D30" t="s">
        <v>11</v>
      </c>
      <c r="E30">
        <v>10</v>
      </c>
      <c r="F30" s="3">
        <v>0.033</v>
      </c>
      <c r="G30" s="8">
        <f>(E30*F30)</f>
        <v>0.33</v>
      </c>
    </row>
    <row r="31" spans="1:7" ht="12.75" thickBot="1">
      <c r="A31" s="4" t="s">
        <v>38</v>
      </c>
      <c r="B31" t="s">
        <v>5</v>
      </c>
      <c r="C31" t="s">
        <v>58</v>
      </c>
      <c r="D31" t="s">
        <v>4</v>
      </c>
      <c r="E31">
        <v>5</v>
      </c>
      <c r="F31" s="3">
        <v>0.73</v>
      </c>
      <c r="G31" s="8">
        <f>(E31*F31)</f>
        <v>3.65</v>
      </c>
    </row>
    <row r="32" spans="1:7" ht="12.75" thickBot="1">
      <c r="A32" s="4" t="s">
        <v>38</v>
      </c>
      <c r="B32" t="s">
        <v>9</v>
      </c>
      <c r="C32" t="s">
        <v>58</v>
      </c>
      <c r="D32" t="s">
        <v>10</v>
      </c>
      <c r="E32">
        <v>10</v>
      </c>
      <c r="F32" s="3">
        <v>0.028</v>
      </c>
      <c r="G32" s="2">
        <f>(E32*F32)</f>
        <v>0.28</v>
      </c>
    </row>
    <row r="33" spans="1:7" ht="12.75" thickBot="1">
      <c r="A33" s="4" t="s">
        <v>38</v>
      </c>
      <c r="B33" t="s">
        <v>8</v>
      </c>
      <c r="C33" s="18" t="s">
        <v>58</v>
      </c>
      <c r="D33" t="s">
        <v>7</v>
      </c>
      <c r="E33">
        <v>5</v>
      </c>
      <c r="F33" s="3">
        <v>1.93</v>
      </c>
      <c r="G33" s="2">
        <f>(E33*F33)</f>
        <v>9.65</v>
      </c>
    </row>
    <row r="34" ht="12.75" thickBot="1">
      <c r="A34" s="4" t="s">
        <v>38</v>
      </c>
    </row>
    <row r="35" spans="1:5" ht="12.75" thickBot="1">
      <c r="A35" s="4" t="s">
        <v>38</v>
      </c>
      <c r="B35" t="s">
        <v>19</v>
      </c>
      <c r="C35" t="s">
        <v>20</v>
      </c>
      <c r="E35">
        <v>5</v>
      </c>
    </row>
    <row r="36" spans="1:5" ht="12.75" thickBot="1">
      <c r="A36" s="4" t="s">
        <v>38</v>
      </c>
      <c r="B36" t="s">
        <v>21</v>
      </c>
      <c r="C36" t="s">
        <v>20</v>
      </c>
      <c r="E36">
        <v>10</v>
      </c>
    </row>
    <row r="37" spans="1:5" ht="12.75" thickBot="1">
      <c r="A37" s="4" t="s">
        <v>38</v>
      </c>
      <c r="B37" t="s">
        <v>22</v>
      </c>
      <c r="C37" t="s">
        <v>20</v>
      </c>
      <c r="E37">
        <v>5</v>
      </c>
    </row>
    <row r="38" spans="1:5" ht="12.75" thickBot="1">
      <c r="A38" s="4" t="s">
        <v>38</v>
      </c>
      <c r="B38" t="s">
        <v>23</v>
      </c>
      <c r="C38" t="s">
        <v>20</v>
      </c>
      <c r="E38">
        <v>5</v>
      </c>
    </row>
    <row r="39" ht="12">
      <c r="A39" s="4" t="s">
        <v>38</v>
      </c>
    </row>
    <row r="41" spans="6:7" ht="12">
      <c r="F41" s="9" t="s">
        <v>33</v>
      </c>
      <c r="G41" s="2">
        <f>(SUM(G2:G38))</f>
        <v>328.0399999999999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Schafer</dc:creator>
  <cp:keywords/>
  <dc:description/>
  <cp:lastModifiedBy>Office 2004 Test Drive User</cp:lastModifiedBy>
  <dcterms:created xsi:type="dcterms:W3CDTF">2003-11-18T13:27:41Z</dcterms:created>
  <dcterms:modified xsi:type="dcterms:W3CDTF">2007-11-13T21:49:25Z</dcterms:modified>
  <cp:category/>
  <cp:version/>
  <cp:contentType/>
  <cp:contentStatus/>
</cp:coreProperties>
</file>