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100" windowWidth="20520" windowHeight="1332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<sst xmlns="http://schemas.openxmlformats.org/spreadsheetml/2006/main" count="388" uniqueCount="197">
  <si>
    <t>Total cost*:</t>
  </si>
  <si>
    <t>*This cost is for one system w/ no price breaks</t>
  </si>
  <si>
    <t>377-1053-ND</t>
  </si>
  <si>
    <t>NMTC-S20200BMNHSGW</t>
  </si>
  <si>
    <t>PIC18LF4620-I/P-ND</t>
  </si>
  <si>
    <t>DS1337+-ND</t>
  </si>
  <si>
    <t>103-0005</t>
  </si>
  <si>
    <t>LM2937ET</t>
  </si>
  <si>
    <t>631-1001-2-ND</t>
  </si>
  <si>
    <t>P8010S-ND</t>
  </si>
  <si>
    <t>4023PHTB-ND</t>
  </si>
  <si>
    <t>P1.0KW-2BK-ND</t>
  </si>
  <si>
    <t>P100W-2BK-ND</t>
  </si>
  <si>
    <t>WM1790-ND</t>
  </si>
  <si>
    <t>WM1792-ND</t>
  </si>
  <si>
    <t>WM1784-ND</t>
  </si>
  <si>
    <t>WM1786-ND</t>
  </si>
  <si>
    <t>NA</t>
  </si>
  <si>
    <t>Allegro Micro</t>
  </si>
  <si>
    <t>Fairchild Semiconductor</t>
  </si>
  <si>
    <t>Linear Technology</t>
  </si>
  <si>
    <t>Vishay/General Semiconductor</t>
  </si>
  <si>
    <t>Discrete Semiconductor Products</t>
  </si>
  <si>
    <t>Ohmite</t>
  </si>
  <si>
    <t>AVX Corporation</t>
  </si>
  <si>
    <t>Panasonic-ECG</t>
  </si>
  <si>
    <t>Kemet</t>
  </si>
  <si>
    <t>TDK Corporation</t>
  </si>
  <si>
    <t>Bournes</t>
  </si>
  <si>
    <t>Yageo Corp.</t>
  </si>
  <si>
    <t>Assmann Tech.</t>
  </si>
  <si>
    <t>Microchip</t>
  </si>
  <si>
    <t>Texas Instruments</t>
  </si>
  <si>
    <t>Judco</t>
  </si>
  <si>
    <t>Bourns</t>
  </si>
  <si>
    <t>Molex</t>
  </si>
  <si>
    <t>FCI</t>
  </si>
  <si>
    <t>Citizen</t>
  </si>
  <si>
    <t>Keystone</t>
  </si>
  <si>
    <t>IERC-CTS Corp</t>
  </si>
  <si>
    <t>Bud Industries</t>
  </si>
  <si>
    <t>Microtips</t>
  </si>
  <si>
    <t>Dallas Semiconductor</t>
  </si>
  <si>
    <t>Mountain Switch</t>
  </si>
  <si>
    <t>National Semiconductor</t>
  </si>
  <si>
    <t>Fox Electronics</t>
  </si>
  <si>
    <t>BC Components</t>
  </si>
  <si>
    <t>1N5400-E3/51</t>
  </si>
  <si>
    <t>1N4742A-TP</t>
  </si>
  <si>
    <t>TAP336K016SCS</t>
  </si>
  <si>
    <t>EEU-FM1H101</t>
  </si>
  <si>
    <t>EEU-FM1E221</t>
  </si>
  <si>
    <t>C315C220J2G5TA</t>
  </si>
  <si>
    <t>FK26X7R2E473K</t>
  </si>
  <si>
    <t>3329P</t>
  </si>
  <si>
    <t>MFR-25FBF-10K0</t>
  </si>
  <si>
    <t>MFR-25FBF-20K0</t>
  </si>
  <si>
    <t>24FC512-I/P</t>
  </si>
  <si>
    <t>TLV272IP</t>
  </si>
  <si>
    <t>40-1673-01</t>
  </si>
  <si>
    <t>4306-101-102LF</t>
  </si>
  <si>
    <t>22-16-2050</t>
  </si>
  <si>
    <t>22-16-2020</t>
  </si>
  <si>
    <t>71600-016LF</t>
  </si>
  <si>
    <t>HC49US10.000MABJ-UB</t>
  </si>
  <si>
    <t>3522-2</t>
  </si>
  <si>
    <t>38720-6303</t>
  </si>
  <si>
    <t>7-339-1PP-BA</t>
  </si>
  <si>
    <t>AC-427</t>
  </si>
  <si>
    <t>BPA-1597</t>
  </si>
  <si>
    <t>NMTC-S20200</t>
  </si>
  <si>
    <t>PIC18LF4620-I/P</t>
  </si>
  <si>
    <t>DS1337</t>
  </si>
  <si>
    <t>FSXLF327</t>
  </si>
  <si>
    <t>EVQ-PAC05R</t>
  </si>
  <si>
    <t>2222-021-90518</t>
  </si>
  <si>
    <t>43045-0412</t>
  </si>
  <si>
    <t>43045-0812</t>
  </si>
  <si>
    <t>43025-0400</t>
  </si>
  <si>
    <t>43025-0800</t>
  </si>
  <si>
    <t>620-1110-ND</t>
  </si>
  <si>
    <t>Aux. Current Sensor</t>
  </si>
  <si>
    <t>Alternator Current Sensor</t>
  </si>
  <si>
    <t>620-1115-ND</t>
  </si>
  <si>
    <t>ACS755SCB-200-PSF</t>
  </si>
  <si>
    <t>ACS755LCB-050-PFF</t>
  </si>
  <si>
    <t>Must buy 10</t>
  </si>
  <si>
    <t>Must buy 5</t>
  </si>
  <si>
    <t>USB type B connector</t>
  </si>
  <si>
    <t>WM17123-ND</t>
  </si>
  <si>
    <t>Molex/Waldom</t>
  </si>
  <si>
    <t>7068-8001</t>
  </si>
  <si>
    <t>604-00043-ND</t>
  </si>
  <si>
    <t>FTDI FT232RL UART to USB</t>
  </si>
  <si>
    <t>FTDI</t>
  </si>
  <si>
    <t>FT232RL</t>
  </si>
  <si>
    <t>Must buy 300?</t>
  </si>
  <si>
    <t xml:space="preserve"> LM2937ET-5.0-ND</t>
  </si>
  <si>
    <t>Must buy 500?</t>
  </si>
  <si>
    <t>500 Amp, 50 mV Shunt</t>
  </si>
  <si>
    <t>Empro</t>
  </si>
  <si>
    <t>HA-500-50</t>
  </si>
  <si>
    <t>$75 minimum order</t>
  </si>
  <si>
    <t>Team Name</t>
  </si>
  <si>
    <t>Part Description</t>
  </si>
  <si>
    <t>Cost/piece</t>
  </si>
  <si>
    <t>Total Cost</t>
  </si>
  <si>
    <t>Notes</t>
  </si>
  <si>
    <t>Part Number</t>
  </si>
  <si>
    <t>Manufacturer part number</t>
  </si>
  <si>
    <t>Quantity</t>
  </si>
  <si>
    <t>Manufacturer</t>
  </si>
  <si>
    <t>Source/Supplier</t>
  </si>
  <si>
    <t xml:space="preserve">Link </t>
  </si>
  <si>
    <t>75 A MOSFET</t>
  </si>
  <si>
    <t>MOSFET Driver</t>
  </si>
  <si>
    <t>Rectifier Diode</t>
  </si>
  <si>
    <t>Zener Diode</t>
  </si>
  <si>
    <t>3K Resistor</t>
  </si>
  <si>
    <t>CAP TANTALUM 33UF 16V</t>
  </si>
  <si>
    <t>CAP 100UF</t>
  </si>
  <si>
    <t>CAP 220UF 25V</t>
  </si>
  <si>
    <t>CAP 22PF 200V 5%</t>
  </si>
  <si>
    <t>CAP CER 47000PF 250V</t>
  </si>
  <si>
    <t>20 k pot</t>
  </si>
  <si>
    <t>10K Ohm Resistor</t>
  </si>
  <si>
    <t>20K Ohm Resistor</t>
  </si>
  <si>
    <t>8-pin sockets</t>
  </si>
  <si>
    <t>16-pin socket</t>
  </si>
  <si>
    <t>512K mem. Chip</t>
  </si>
  <si>
    <t>op-amp, single 15 V source</t>
  </si>
  <si>
    <t>Red Momentary Buttons</t>
  </si>
  <si>
    <t>1k SIP resistor pack</t>
  </si>
  <si>
    <t>Molex conection for momentary</t>
  </si>
  <si>
    <t>Molex connection for LCD</t>
  </si>
  <si>
    <t>16-pin IDC conn.</t>
  </si>
  <si>
    <t>10 MHz crystal</t>
  </si>
  <si>
    <t>Fuse holder (blade type)</t>
  </si>
  <si>
    <t>3 Terminal Screw Clamp</t>
  </si>
  <si>
    <t>0.250" Rubber Grommet</t>
  </si>
  <si>
    <t>0.125" Rubber Grommet</t>
  </si>
  <si>
    <t>0.500" Rubber Grommet</t>
  </si>
  <si>
    <t>11W Heatsink for Vert 220 pkg</t>
  </si>
  <si>
    <t>Chassis Alum. 10x17x4</t>
  </si>
  <si>
    <t>Chassis Bot. Plate 10x17x4</t>
  </si>
  <si>
    <t>LCD Character Display</t>
  </si>
  <si>
    <t>18LF4620 Microcontroller</t>
  </si>
  <si>
    <t>DS1337 Time Chip</t>
  </si>
  <si>
    <t>On-off-on illum. Toggle switches</t>
  </si>
  <si>
    <t>Voltage Regulator</t>
  </si>
  <si>
    <t>Crystal 32.768KHZ 12.5PF</t>
  </si>
  <si>
    <t>Push Button Switch</t>
  </si>
  <si>
    <t>CAP 1mF</t>
  </si>
  <si>
    <t>1K Resistor</t>
  </si>
  <si>
    <t>100 Ohm Resistor</t>
  </si>
  <si>
    <t>Connector Header 4 Pos.</t>
  </si>
  <si>
    <t>Connector Header 8 Pos.</t>
  </si>
  <si>
    <t>Receptable Housing 4 Pos.</t>
  </si>
  <si>
    <t>Receptable Housing 8 Pos.</t>
  </si>
  <si>
    <t>Autofuses</t>
  </si>
  <si>
    <t>Utility Box (Remote Current Sensor)</t>
  </si>
  <si>
    <t>Lid (Remote Current Sensor)</t>
  </si>
  <si>
    <t>Five-0 ii</t>
  </si>
  <si>
    <t>Digikey</t>
  </si>
  <si>
    <t>Mouser</t>
  </si>
  <si>
    <t>Autozone</t>
  </si>
  <si>
    <t>Lowes</t>
  </si>
  <si>
    <t>NDP7050-ND</t>
  </si>
  <si>
    <t>LTC1255CN8-ND</t>
  </si>
  <si>
    <t>1N5400-E3/51GI-ND</t>
  </si>
  <si>
    <t>1N4742A-TPCT-ND</t>
  </si>
  <si>
    <t>TWM3J3K0E</t>
  </si>
  <si>
    <t>478-1894-ND</t>
  </si>
  <si>
    <t>P12392-ND</t>
  </si>
  <si>
    <t>P12383-ND</t>
  </si>
  <si>
    <t>399-4162-ND</t>
  </si>
  <si>
    <t>445-2636-ND</t>
  </si>
  <si>
    <t>3329P-203-ND</t>
  </si>
  <si>
    <t>10.0KXBK-ND</t>
  </si>
  <si>
    <t>20.0KXBK-ND</t>
  </si>
  <si>
    <t>AE9988-ND</t>
  </si>
  <si>
    <t>AE9994-ND</t>
  </si>
  <si>
    <t>24FC512-I/P-ND</t>
  </si>
  <si>
    <t>296-12671-5-ND</t>
  </si>
  <si>
    <t>502PB-ND</t>
  </si>
  <si>
    <t>4306R-1-102LF</t>
  </si>
  <si>
    <t>WM3214-ND</t>
  </si>
  <si>
    <t>WM3211-ND</t>
  </si>
  <si>
    <t>609-1740-ND</t>
  </si>
  <si>
    <t>300-8487-ND</t>
  </si>
  <si>
    <t>3522-2K-ND</t>
  </si>
  <si>
    <t>WM5740-ND</t>
  </si>
  <si>
    <t>739K-ND</t>
  </si>
  <si>
    <t>730K-ND</t>
  </si>
  <si>
    <t>748K-ND</t>
  </si>
  <si>
    <t>294-1029-ND</t>
  </si>
  <si>
    <t>377-1030-ND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</si>
</sst>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5" xfId="20" applyFont="1" applyBorder="1" applyAlignment="1">
      <alignment/>
    </xf>
    <xf numFmtId="0" fontId="2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68" fontId="0" fillId="0" borderId="2" xfId="0" applyNumberFormat="1" applyBorder="1" applyAlignment="1">
      <alignment/>
    </xf>
    <xf numFmtId="8" fontId="0" fillId="0" borderId="5" xfId="0" applyNumberForma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0" fillId="0" borderId="5" xfId="0" applyNumberFormat="1" applyBorder="1" applyAlignment="1">
      <alignment/>
    </xf>
    <xf numFmtId="0" fontId="0" fillId="0" borderId="7" xfId="20" applyFont="1" applyBorder="1" applyAlignment="1">
      <alignment/>
    </xf>
    <xf numFmtId="170" fontId="0" fillId="0" borderId="7" xfId="0" applyNumberFormat="1" applyBorder="1" applyAlignment="1">
      <alignment/>
    </xf>
    <xf numFmtId="168" fontId="3" fillId="0" borderId="2" xfId="2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cky.digikey.com/scripts/ProductInfo.dll?Site=US&amp;V=23&amp;M=43045-1614" TargetMode="External" /><Relationship Id="rId2" Type="http://schemas.openxmlformats.org/officeDocument/2006/relationships/hyperlink" Target="http://rocky.digikey.com/scripts/ProductInfo.dll?Site=US&amp;V=23&amp;M=43045-1614" TargetMode="External" /><Relationship Id="rId3" Type="http://schemas.openxmlformats.org/officeDocument/2006/relationships/hyperlink" Target="http://search.digikey.com/scripts/DkSearch/dksus.dll?Detail?name=620-1115-ND" TargetMode="External" /><Relationship Id="rId4" Type="http://schemas.openxmlformats.org/officeDocument/2006/relationships/hyperlink" Target="http://search.digikey.com/scripts/DkSearch/dksus.dll?Detail?name=620-1110-ND" TargetMode="External" /><Relationship Id="rId5" Type="http://schemas.openxmlformats.org/officeDocument/2006/relationships/hyperlink" Target="http://search.digikey.com/scripts/DkSearch/dksus.dll?Detail?name=NDP7050-ND" TargetMode="External" /><Relationship Id="rId6" Type="http://schemas.openxmlformats.org/officeDocument/2006/relationships/hyperlink" Target="http://search.digikey.com/scripts/DkSearch/dksus.dll?Detail?name=LTC1255CN8-ND" TargetMode="External" /><Relationship Id="rId7" Type="http://schemas.openxmlformats.org/officeDocument/2006/relationships/hyperlink" Target="http://search.digikey.com/scripts/DkSearch/dksus.dll?Detail?name=1N5400-E3%2F51GI-ND" TargetMode="External" /><Relationship Id="rId8" Type="http://schemas.openxmlformats.org/officeDocument/2006/relationships/hyperlink" Target="http://search.digikey.com/scripts/DkSearch/dksus.dll?Detail?name=1N4742A-TPCT-ND" TargetMode="External" /><Relationship Id="rId9" Type="http://schemas.openxmlformats.org/officeDocument/2006/relationships/hyperlink" Target="http://search.digikey.com/scripts/DkSearch/dksus.dll?Detail?name=TWM3J3K0E-ND" TargetMode="External" /><Relationship Id="rId10" Type="http://schemas.openxmlformats.org/officeDocument/2006/relationships/hyperlink" Target="http://search.digikey.com/scripts/DkSearch/dksus.dll?Detail?name=478-1894-ND" TargetMode="External" /><Relationship Id="rId11" Type="http://schemas.openxmlformats.org/officeDocument/2006/relationships/hyperlink" Target="http://search.digikey.com/scripts/DkSearch/dksus.dll?Detail?name=P12392-ND" TargetMode="External" /><Relationship Id="rId12" Type="http://schemas.openxmlformats.org/officeDocument/2006/relationships/hyperlink" Target="http://search.digikey.com/scripts/DkSearch/dksus.dll?Detail?name=P12383-ND" TargetMode="External" /><Relationship Id="rId13" Type="http://schemas.openxmlformats.org/officeDocument/2006/relationships/hyperlink" Target="http://search.digikey.com/scripts/DkSearch/dksus.dll?Detail?name=399-4162-ND" TargetMode="External" /><Relationship Id="rId14" Type="http://schemas.openxmlformats.org/officeDocument/2006/relationships/hyperlink" Target="http://search.digikey.com/scripts/DkSearch/dksus.dll?Detail?name=445-2636-ND" TargetMode="External" /><Relationship Id="rId15" Type="http://schemas.openxmlformats.org/officeDocument/2006/relationships/hyperlink" Target="http://search.digikey.com/scripts/DkSearch/dksus.dll?Detail?name=3329P-203-ND" TargetMode="External" /><Relationship Id="rId16" Type="http://schemas.openxmlformats.org/officeDocument/2006/relationships/hyperlink" Target="http://search.digikey.com/scripts/DkSearch/dksus.dll?Detail?name=10.0KXBK-ND" TargetMode="External" /><Relationship Id="rId17" Type="http://schemas.openxmlformats.org/officeDocument/2006/relationships/hyperlink" Target="http://search.digikey.com/scripts/DkSearch/dksus.dll?Detail?name=20.0KXBK-ND" TargetMode="External" /><Relationship Id="rId18" Type="http://schemas.openxmlformats.org/officeDocument/2006/relationships/hyperlink" Target="http://search.digikey.com/scripts/DkSearch/dksus.dll?Detail?name=AE9988-ND" TargetMode="External" /><Relationship Id="rId19" Type="http://schemas.openxmlformats.org/officeDocument/2006/relationships/hyperlink" Target="http://search.digikey.com/scripts/DkSearch/dksus.dll?Detail?name=AE9994-ND" TargetMode="External" /><Relationship Id="rId20" Type="http://schemas.openxmlformats.org/officeDocument/2006/relationships/hyperlink" Target="http://search.digikey.com/scripts/DkSearch/dksus.dll?Detail?name=24FC512-I%2FP-ND" TargetMode="External" /><Relationship Id="rId21" Type="http://schemas.openxmlformats.org/officeDocument/2006/relationships/hyperlink" Target="http://search.digikey.com/scripts/DkSearch/dksus.dll?Detail?name=296-12671-5-ND" TargetMode="External" /><Relationship Id="rId22" Type="http://schemas.openxmlformats.org/officeDocument/2006/relationships/hyperlink" Target="http://search.digikey.com/scripts/DkSearch/dksus.dll?Detail?name=WM17123-ND" TargetMode="External" /><Relationship Id="rId23" Type="http://schemas.openxmlformats.org/officeDocument/2006/relationships/hyperlink" Target="http://search.digikey.com/scripts/DkSearch/dksus.dll?Detail?name=502PB-ND" TargetMode="External" /><Relationship Id="rId24" Type="http://schemas.openxmlformats.org/officeDocument/2006/relationships/hyperlink" Target="http://search.digikey.com/scripts/DkSearch/dksus.dll?Detail?name=4306R-1-102LF-ND" TargetMode="External" /><Relationship Id="rId25" Type="http://schemas.openxmlformats.org/officeDocument/2006/relationships/hyperlink" Target="http://search.digikey.com/scripts/DkSearch/dksus.dll?Detail?name=WM3214-ND" TargetMode="External" /><Relationship Id="rId26" Type="http://schemas.openxmlformats.org/officeDocument/2006/relationships/hyperlink" Target="http://search.digikey.com/scripts/DkSearch/dksus.dll?Detail?name=WM3211-ND" TargetMode="External" /><Relationship Id="rId27" Type="http://schemas.openxmlformats.org/officeDocument/2006/relationships/hyperlink" Target="http://search.digikey.com/scripts/DkSearch/dksus.dll?Detail?name=609-1740-ND" TargetMode="External" /><Relationship Id="rId28" Type="http://schemas.openxmlformats.org/officeDocument/2006/relationships/hyperlink" Target="http://search.digikey.com/scripts/DkSearch/dksus.dll?Detail?name=300-8487-ND" TargetMode="External" /><Relationship Id="rId29" Type="http://schemas.openxmlformats.org/officeDocument/2006/relationships/hyperlink" Target="http://search.digikey.com/scripts/DkSearch/dksus.dll?Detail?name=3522-2K-ND" TargetMode="External" /><Relationship Id="rId30" Type="http://schemas.openxmlformats.org/officeDocument/2006/relationships/hyperlink" Target="http://search.digikey.com/scripts/DkSearch/dksus.dll?Detail?name=WM5740-ND" TargetMode="External" /><Relationship Id="rId31" Type="http://schemas.openxmlformats.org/officeDocument/2006/relationships/hyperlink" Target="http://search.digikey.com/scripts/DkSearch/dksus.dll?Detail?name=739K-ND" TargetMode="External" /><Relationship Id="rId32" Type="http://schemas.openxmlformats.org/officeDocument/2006/relationships/hyperlink" Target="http://search.digikey.com/scripts/DkSearch/dksus.dll?Detail?name=730K-ND" TargetMode="External" /><Relationship Id="rId33" Type="http://schemas.openxmlformats.org/officeDocument/2006/relationships/hyperlink" Target="http://search.digikey.com/scripts/DkSearch/dksus.dll?Detail?name=748K-ND" TargetMode="External" /><Relationship Id="rId34" Type="http://schemas.openxmlformats.org/officeDocument/2006/relationships/hyperlink" Target="http://search.digikey.com/scripts/DkSearch/dksus.dll?Detail?name=294-1029-ND" TargetMode="External" /><Relationship Id="rId35" Type="http://schemas.openxmlformats.org/officeDocument/2006/relationships/hyperlink" Target="http://search.digikey.com/scripts/DkSearch/dksus.dll?Detail?name=377-1030-ND" TargetMode="External" /><Relationship Id="rId36" Type="http://schemas.openxmlformats.org/officeDocument/2006/relationships/hyperlink" Target="http://search.digikey.com/scripts/DkSearch/dksus.dll?Detail?name=377-1053-ND" TargetMode="External" /><Relationship Id="rId37" Type="http://schemas.openxmlformats.org/officeDocument/2006/relationships/hyperlink" Target="http://search.digikey.com/scripts/DkSearch/dksus.dll?Detail?name=604-00043-ND" TargetMode="External" /><Relationship Id="rId38" Type="http://schemas.openxmlformats.org/officeDocument/2006/relationships/hyperlink" Target="http://search.digikey.com/scripts/DkSearch/dksus.dll?Detail?name=PIC18LF4620-I%2FP-ND" TargetMode="External" /><Relationship Id="rId39" Type="http://schemas.openxmlformats.org/officeDocument/2006/relationships/hyperlink" Target="http://search.digikey.com/scripts/DkSearch/dksus.dll?Detail?name=DS1337%2B-ND" TargetMode="External" /><Relationship Id="rId40" Type="http://schemas.openxmlformats.org/officeDocument/2006/relationships/hyperlink" Target="http://search.digikey.com/scripts/DkSearch/dksus.dll?Detail?name=LM2937ET-5.0-ND" TargetMode="External" /><Relationship Id="rId41" Type="http://schemas.openxmlformats.org/officeDocument/2006/relationships/hyperlink" Target="http://search.digikey.com/scripts/DkSearch/dksus.dll?Detail?name=631-1001-2-ND" TargetMode="External" /><Relationship Id="rId42" Type="http://schemas.openxmlformats.org/officeDocument/2006/relationships/hyperlink" Target="http://search.digikey.com/scripts/DkSearch/dksus.dll?Detail?name=P8010S-ND" TargetMode="External" /><Relationship Id="rId43" Type="http://schemas.openxmlformats.org/officeDocument/2006/relationships/hyperlink" Target="http://search.digikey.com/scripts/DkSearch/dksus.dll?Detail?name=4023PHTB-ND" TargetMode="External" /><Relationship Id="rId44" Type="http://schemas.openxmlformats.org/officeDocument/2006/relationships/hyperlink" Target="http://search.digikey.com/scripts/DkSearch/dksus.dll?Detail?name=P1.0KW-2BK-ND" TargetMode="External" /><Relationship Id="rId45" Type="http://schemas.openxmlformats.org/officeDocument/2006/relationships/hyperlink" Target="http://search.digikey.com/scripts/DkSearch/dksus.dll?Detail?name=P100W-2BK-ND" TargetMode="External" /><Relationship Id="rId46" Type="http://schemas.openxmlformats.org/officeDocument/2006/relationships/hyperlink" Target="http://search.digikey.com/scripts/DkSearch/dksus.dll?Detail?name=WM1790-ND" TargetMode="External" /><Relationship Id="rId47" Type="http://schemas.openxmlformats.org/officeDocument/2006/relationships/hyperlink" Target="http://search.digikey.com/scripts/DkSearch/dksus.dll?Detail?name=WM1792-ND" TargetMode="External" /><Relationship Id="rId48" Type="http://schemas.openxmlformats.org/officeDocument/2006/relationships/hyperlink" Target="http://search.digikey.com/scripts/DkSearch/dksus.dll?Detail?name=WM1784-ND" TargetMode="External" /><Relationship Id="rId49" Type="http://schemas.openxmlformats.org/officeDocument/2006/relationships/hyperlink" Target="http://search.digikey.com/scripts/DkSearch/dksus.dll?Detail?name=WM1786-ND" TargetMode="External" /><Relationship Id="rId50" Type="http://schemas.openxmlformats.org/officeDocument/2006/relationships/hyperlink" Target="http://www.mouser.com/search/refine.aspx?Ntt=NMTC-S20200BMNHSGW" TargetMode="External" /><Relationship Id="rId51" Type="http://schemas.openxmlformats.org/officeDocument/2006/relationships/hyperlink" Target="http://www.mouser.com/search/ProductDetail.aspx?R=103-0005virtualkey12040000virtualkey103-00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H40" sqref="H40"/>
    </sheetView>
  </sheetViews>
  <sheetFormatPr defaultColWidth="11.421875" defaultRowHeight="12.75"/>
  <cols>
    <col min="1" max="1" width="16.7109375" style="0" customWidth="1"/>
    <col min="2" max="2" width="29.7109375" style="0" customWidth="1"/>
    <col min="3" max="3" width="24.7109375" style="0" customWidth="1"/>
    <col min="4" max="4" width="26.7109375" style="0" customWidth="1"/>
    <col min="5" max="5" width="12.140625" style="0" customWidth="1"/>
    <col min="6" max="6" width="13.421875" style="3" customWidth="1"/>
    <col min="7" max="7" width="14.7109375" style="2" customWidth="1"/>
    <col min="8" max="8" width="14.140625" style="2" customWidth="1"/>
    <col min="9" max="9" width="30.28125" style="0" customWidth="1"/>
    <col min="10" max="10" width="38.421875" style="0" customWidth="1"/>
    <col min="11" max="11" width="41.28125" style="0" customWidth="1"/>
    <col min="12" max="16384" width="8.8515625" style="0" customWidth="1"/>
  </cols>
  <sheetData>
    <row r="1" spans="1:14" ht="12.75" thickBot="1">
      <c r="A1" s="4" t="s">
        <v>103</v>
      </c>
      <c r="B1" s="5" t="s">
        <v>104</v>
      </c>
      <c r="C1" s="7" t="s">
        <v>112</v>
      </c>
      <c r="D1" s="20" t="s">
        <v>108</v>
      </c>
      <c r="E1" s="22" t="s">
        <v>110</v>
      </c>
      <c r="F1" s="23" t="s">
        <v>105</v>
      </c>
      <c r="G1" s="26" t="s">
        <v>106</v>
      </c>
      <c r="H1" s="26" t="s">
        <v>113</v>
      </c>
      <c r="I1" s="22" t="s">
        <v>111</v>
      </c>
      <c r="J1" s="31" t="s">
        <v>109</v>
      </c>
      <c r="K1" s="4" t="s">
        <v>107</v>
      </c>
      <c r="L1" s="1"/>
      <c r="M1" s="1"/>
      <c r="N1" s="1"/>
    </row>
    <row r="2" spans="1:11" ht="12.75" thickBot="1">
      <c r="A2" s="10" t="s">
        <v>162</v>
      </c>
      <c r="B2" s="11" t="s">
        <v>81</v>
      </c>
      <c r="C2" s="17" t="s">
        <v>163</v>
      </c>
      <c r="D2" s="18" t="s">
        <v>80</v>
      </c>
      <c r="E2" s="18">
        <v>6</v>
      </c>
      <c r="F2" s="25">
        <v>5.54</v>
      </c>
      <c r="G2" s="27">
        <f>E:E*F:F</f>
        <v>33.24</v>
      </c>
      <c r="H2" s="30" t="s">
        <v>163</v>
      </c>
      <c r="I2" s="28" t="s">
        <v>18</v>
      </c>
      <c r="J2" s="18" t="s">
        <v>85</v>
      </c>
      <c r="K2" s="10"/>
    </row>
    <row r="3" spans="1:11" ht="12.75" thickBot="1">
      <c r="A3" s="10" t="s">
        <v>162</v>
      </c>
      <c r="B3" s="1" t="s">
        <v>82</v>
      </c>
      <c r="C3" s="17" t="s">
        <v>163</v>
      </c>
      <c r="D3" s="18" t="s">
        <v>83</v>
      </c>
      <c r="E3" s="18">
        <v>1</v>
      </c>
      <c r="F3" s="25">
        <v>5.18</v>
      </c>
      <c r="G3" s="27">
        <f>E:E*F:F</f>
        <v>5.18</v>
      </c>
      <c r="H3" s="30" t="s">
        <v>163</v>
      </c>
      <c r="I3" s="28" t="s">
        <v>18</v>
      </c>
      <c r="J3" s="18" t="s">
        <v>84</v>
      </c>
      <c r="K3" s="10"/>
    </row>
    <row r="4" spans="1:11" ht="12.75" thickBot="1">
      <c r="A4" s="10" t="s">
        <v>162</v>
      </c>
      <c r="B4" s="12" t="s">
        <v>114</v>
      </c>
      <c r="C4" s="18" t="s">
        <v>163</v>
      </c>
      <c r="D4" s="18" t="s">
        <v>167</v>
      </c>
      <c r="E4" s="18">
        <v>6</v>
      </c>
      <c r="F4" s="25">
        <v>3.1</v>
      </c>
      <c r="G4" s="27">
        <f>E:E*F:F</f>
        <v>18.6</v>
      </c>
      <c r="H4" s="30" t="s">
        <v>163</v>
      </c>
      <c r="I4" s="28" t="s">
        <v>19</v>
      </c>
      <c r="J4" s="17" t="s">
        <v>167</v>
      </c>
      <c r="K4" s="10"/>
    </row>
    <row r="5" spans="1:11" ht="12.75" thickBot="1">
      <c r="A5" s="10" t="s">
        <v>162</v>
      </c>
      <c r="B5" s="12" t="s">
        <v>115</v>
      </c>
      <c r="C5" s="18" t="s">
        <v>163</v>
      </c>
      <c r="D5" s="18" t="s">
        <v>168</v>
      </c>
      <c r="E5" s="18">
        <v>3</v>
      </c>
      <c r="F5" s="25">
        <v>5.25</v>
      </c>
      <c r="G5" s="27">
        <f>E:E*F:F</f>
        <v>15.75</v>
      </c>
      <c r="H5" s="30" t="s">
        <v>163</v>
      </c>
      <c r="I5" s="12" t="s">
        <v>20</v>
      </c>
      <c r="J5" s="17" t="s">
        <v>168</v>
      </c>
      <c r="K5" s="10"/>
    </row>
    <row r="6" spans="1:11" ht="12.75" thickBot="1">
      <c r="A6" s="10" t="s">
        <v>162</v>
      </c>
      <c r="B6" s="12" t="s">
        <v>116</v>
      </c>
      <c r="C6" s="18" t="s">
        <v>163</v>
      </c>
      <c r="D6" s="18" t="s">
        <v>169</v>
      </c>
      <c r="E6" s="18">
        <v>1</v>
      </c>
      <c r="F6" s="25">
        <v>0.2</v>
      </c>
      <c r="G6" s="27">
        <f>E:E*F:F</f>
        <v>0.2</v>
      </c>
      <c r="H6" s="30" t="s">
        <v>163</v>
      </c>
      <c r="I6" s="13" t="s">
        <v>21</v>
      </c>
      <c r="J6" s="18" t="s">
        <v>47</v>
      </c>
      <c r="K6" s="10"/>
    </row>
    <row r="7" spans="1:11" ht="12.75" thickBot="1">
      <c r="A7" s="10" t="s">
        <v>162</v>
      </c>
      <c r="B7" s="12" t="s">
        <v>117</v>
      </c>
      <c r="C7" s="18" t="s">
        <v>163</v>
      </c>
      <c r="D7" s="18" t="s">
        <v>170</v>
      </c>
      <c r="E7" s="18">
        <v>6</v>
      </c>
      <c r="F7" s="25">
        <v>0.06</v>
      </c>
      <c r="G7" s="27">
        <f>E:E*F:F</f>
        <v>0.36</v>
      </c>
      <c r="H7" s="30" t="s">
        <v>163</v>
      </c>
      <c r="I7" s="12" t="s">
        <v>22</v>
      </c>
      <c r="J7" s="18" t="s">
        <v>48</v>
      </c>
      <c r="K7" s="10" t="s">
        <v>86</v>
      </c>
    </row>
    <row r="8" spans="1:11" ht="12.75" thickBot="1">
      <c r="A8" s="10" t="s">
        <v>162</v>
      </c>
      <c r="B8" s="12" t="s">
        <v>118</v>
      </c>
      <c r="C8" s="18" t="s">
        <v>163</v>
      </c>
      <c r="D8" s="8" t="s">
        <v>171</v>
      </c>
      <c r="E8" s="18">
        <v>2</v>
      </c>
      <c r="F8" s="25">
        <v>0.47</v>
      </c>
      <c r="G8" s="27">
        <f>E:E*F:F</f>
        <v>0.94</v>
      </c>
      <c r="H8" s="30" t="s">
        <v>163</v>
      </c>
      <c r="I8" s="13" t="s">
        <v>23</v>
      </c>
      <c r="J8" s="8" t="s">
        <v>171</v>
      </c>
      <c r="K8" s="10"/>
    </row>
    <row r="9" spans="1:11" ht="12.75" thickBot="1">
      <c r="A9" s="10" t="s">
        <v>162</v>
      </c>
      <c r="B9" s="13" t="s">
        <v>119</v>
      </c>
      <c r="C9" s="18" t="s">
        <v>163</v>
      </c>
      <c r="D9" s="8" t="s">
        <v>172</v>
      </c>
      <c r="E9" s="18">
        <v>1</v>
      </c>
      <c r="F9" s="25">
        <v>1.75</v>
      </c>
      <c r="G9" s="27">
        <f>E:E*F:F</f>
        <v>1.75</v>
      </c>
      <c r="H9" s="30" t="s">
        <v>163</v>
      </c>
      <c r="I9" s="12" t="s">
        <v>24</v>
      </c>
      <c r="J9" s="8" t="s">
        <v>49</v>
      </c>
      <c r="K9" s="10"/>
    </row>
    <row r="10" spans="1:11" ht="12.75" thickBot="1">
      <c r="A10" s="10" t="s">
        <v>162</v>
      </c>
      <c r="B10" s="13" t="s">
        <v>120</v>
      </c>
      <c r="C10" s="18" t="s">
        <v>163</v>
      </c>
      <c r="D10" s="8" t="s">
        <v>173</v>
      </c>
      <c r="E10" s="18">
        <v>5</v>
      </c>
      <c r="F10" s="25">
        <v>0.32</v>
      </c>
      <c r="G10" s="27">
        <f>E:E*F:F</f>
        <v>1.6</v>
      </c>
      <c r="H10" s="30" t="s">
        <v>163</v>
      </c>
      <c r="I10" s="12" t="s">
        <v>25</v>
      </c>
      <c r="J10" s="8" t="s">
        <v>50</v>
      </c>
      <c r="K10" s="10"/>
    </row>
    <row r="11" spans="1:11" ht="12.75" thickBot="1">
      <c r="A11" s="10" t="s">
        <v>162</v>
      </c>
      <c r="B11" s="13" t="s">
        <v>121</v>
      </c>
      <c r="C11" s="18" t="s">
        <v>163</v>
      </c>
      <c r="D11" s="18" t="s">
        <v>174</v>
      </c>
      <c r="E11" s="18">
        <v>1</v>
      </c>
      <c r="F11" s="25">
        <v>0.32</v>
      </c>
      <c r="G11" s="27">
        <f>E:E*F:F</f>
        <v>0.32</v>
      </c>
      <c r="H11" s="30" t="s">
        <v>163</v>
      </c>
      <c r="I11" s="12" t="s">
        <v>25</v>
      </c>
      <c r="J11" s="17" t="s">
        <v>51</v>
      </c>
      <c r="K11" s="10"/>
    </row>
    <row r="12" spans="1:11" ht="12.75" thickBot="1">
      <c r="A12" s="10" t="s">
        <v>162</v>
      </c>
      <c r="B12" s="13" t="s">
        <v>122</v>
      </c>
      <c r="C12" s="18" t="s">
        <v>163</v>
      </c>
      <c r="D12" s="8" t="s">
        <v>175</v>
      </c>
      <c r="E12" s="18">
        <v>2</v>
      </c>
      <c r="F12" s="25">
        <v>0.28</v>
      </c>
      <c r="G12" s="27">
        <f>E:E*F:F</f>
        <v>0.56</v>
      </c>
      <c r="H12" s="30" t="s">
        <v>163</v>
      </c>
      <c r="I12" s="12" t="s">
        <v>26</v>
      </c>
      <c r="J12" s="8" t="s">
        <v>52</v>
      </c>
      <c r="K12" s="10"/>
    </row>
    <row r="13" spans="1:11" ht="12.75" thickBot="1">
      <c r="A13" s="10" t="s">
        <v>162</v>
      </c>
      <c r="B13" s="13" t="s">
        <v>123</v>
      </c>
      <c r="C13" s="18" t="s">
        <v>163</v>
      </c>
      <c r="D13" s="8" t="s">
        <v>176</v>
      </c>
      <c r="E13" s="18">
        <v>3</v>
      </c>
      <c r="F13" s="25">
        <v>0.466</v>
      </c>
      <c r="G13" s="27">
        <f>E:E*F:F</f>
        <v>1.3980000000000001</v>
      </c>
      <c r="H13" s="30" t="s">
        <v>163</v>
      </c>
      <c r="I13" s="12" t="s">
        <v>27</v>
      </c>
      <c r="J13" s="8" t="s">
        <v>53</v>
      </c>
      <c r="K13" s="10" t="s">
        <v>87</v>
      </c>
    </row>
    <row r="14" spans="1:11" ht="12.75" thickBot="1">
      <c r="A14" s="10" t="s">
        <v>162</v>
      </c>
      <c r="B14" s="12" t="s">
        <v>124</v>
      </c>
      <c r="C14" s="17" t="s">
        <v>163</v>
      </c>
      <c r="D14" s="18" t="s">
        <v>177</v>
      </c>
      <c r="E14" s="18">
        <v>1</v>
      </c>
      <c r="F14" s="25">
        <v>3</v>
      </c>
      <c r="G14" s="27">
        <f>E:E*F:F</f>
        <v>3</v>
      </c>
      <c r="H14" s="30" t="s">
        <v>163</v>
      </c>
      <c r="I14" s="12" t="s">
        <v>28</v>
      </c>
      <c r="J14" s="17" t="s">
        <v>54</v>
      </c>
      <c r="K14" s="10"/>
    </row>
    <row r="15" spans="1:11" ht="12.75" thickBot="1">
      <c r="A15" s="10" t="s">
        <v>162</v>
      </c>
      <c r="B15" s="12" t="s">
        <v>125</v>
      </c>
      <c r="C15" s="18" t="s">
        <v>163</v>
      </c>
      <c r="D15" s="18" t="s">
        <v>178</v>
      </c>
      <c r="E15" s="18">
        <v>1</v>
      </c>
      <c r="F15" s="25">
        <v>0.098</v>
      </c>
      <c r="G15" s="27">
        <f>E:E*F:F</f>
        <v>0.098</v>
      </c>
      <c r="H15" s="30" t="s">
        <v>163</v>
      </c>
      <c r="I15" s="12" t="s">
        <v>29</v>
      </c>
      <c r="J15" s="17" t="s">
        <v>55</v>
      </c>
      <c r="K15" s="10" t="s">
        <v>87</v>
      </c>
    </row>
    <row r="16" spans="1:11" ht="12.75" thickBot="1">
      <c r="A16" s="10" t="s">
        <v>162</v>
      </c>
      <c r="B16" s="12" t="s">
        <v>126</v>
      </c>
      <c r="C16" s="18" t="s">
        <v>163</v>
      </c>
      <c r="D16" s="18" t="s">
        <v>179</v>
      </c>
      <c r="E16" s="18">
        <v>1</v>
      </c>
      <c r="F16" s="25">
        <v>0.098</v>
      </c>
      <c r="G16" s="27">
        <f>E:E*F:F</f>
        <v>0.098</v>
      </c>
      <c r="H16" s="30" t="s">
        <v>163</v>
      </c>
      <c r="I16" s="12" t="s">
        <v>29</v>
      </c>
      <c r="J16" s="17" t="s">
        <v>56</v>
      </c>
      <c r="K16" s="10" t="s">
        <v>87</v>
      </c>
    </row>
    <row r="17" spans="1:11" ht="12.75" thickBot="1">
      <c r="A17" s="10" t="s">
        <v>162</v>
      </c>
      <c r="B17" s="12" t="s">
        <v>127</v>
      </c>
      <c r="C17" s="18" t="s">
        <v>163</v>
      </c>
      <c r="D17" s="18" t="s">
        <v>180</v>
      </c>
      <c r="E17" s="18">
        <v>6</v>
      </c>
      <c r="F17" s="25">
        <v>0.45</v>
      </c>
      <c r="G17" s="27">
        <f>E:E*F:F</f>
        <v>2.7</v>
      </c>
      <c r="H17" s="30" t="s">
        <v>163</v>
      </c>
      <c r="I17" s="12" t="s">
        <v>30</v>
      </c>
      <c r="J17" s="17" t="s">
        <v>17</v>
      </c>
      <c r="K17" s="10"/>
    </row>
    <row r="18" spans="1:11" ht="12.75" thickBot="1">
      <c r="A18" s="10" t="s">
        <v>162</v>
      </c>
      <c r="B18" s="12" t="s">
        <v>128</v>
      </c>
      <c r="C18" s="18" t="s">
        <v>163</v>
      </c>
      <c r="D18" s="18" t="s">
        <v>181</v>
      </c>
      <c r="E18" s="18">
        <v>1</v>
      </c>
      <c r="F18" s="25">
        <v>0.54</v>
      </c>
      <c r="G18" s="27">
        <f>E:E*F:F</f>
        <v>0.54</v>
      </c>
      <c r="H18" s="30" t="s">
        <v>163</v>
      </c>
      <c r="I18" s="12" t="s">
        <v>30</v>
      </c>
      <c r="J18" s="17" t="s">
        <v>17</v>
      </c>
      <c r="K18" s="10"/>
    </row>
    <row r="19" spans="1:11" ht="12.75" thickBot="1">
      <c r="A19" s="10" t="s">
        <v>162</v>
      </c>
      <c r="B19" s="12" t="s">
        <v>129</v>
      </c>
      <c r="C19" s="18" t="s">
        <v>163</v>
      </c>
      <c r="D19" s="18" t="s">
        <v>182</v>
      </c>
      <c r="E19" s="18">
        <v>1</v>
      </c>
      <c r="F19" s="25">
        <v>3.35</v>
      </c>
      <c r="G19" s="27">
        <f>E:E*F:F</f>
        <v>3.35</v>
      </c>
      <c r="H19" s="30" t="s">
        <v>163</v>
      </c>
      <c r="I19" s="12" t="s">
        <v>31</v>
      </c>
      <c r="J19" s="17" t="s">
        <v>57</v>
      </c>
      <c r="K19" s="10"/>
    </row>
    <row r="20" spans="1:11" ht="12.75" thickBot="1">
      <c r="A20" s="10" t="s">
        <v>162</v>
      </c>
      <c r="B20" s="12" t="s">
        <v>130</v>
      </c>
      <c r="C20" s="18" t="s">
        <v>163</v>
      </c>
      <c r="D20" s="18" t="s">
        <v>183</v>
      </c>
      <c r="E20" s="18">
        <v>5</v>
      </c>
      <c r="F20" s="25">
        <v>0.96</v>
      </c>
      <c r="G20" s="27">
        <f>E:E*F:F</f>
        <v>4.8</v>
      </c>
      <c r="H20" s="30" t="s">
        <v>163</v>
      </c>
      <c r="I20" s="12" t="s">
        <v>32</v>
      </c>
      <c r="J20" s="17" t="s">
        <v>58</v>
      </c>
      <c r="K20" s="10"/>
    </row>
    <row r="21" spans="1:11" ht="12.75" thickBot="1">
      <c r="A21" s="10" t="s">
        <v>162</v>
      </c>
      <c r="B21" s="12" t="s">
        <v>88</v>
      </c>
      <c r="C21" s="18" t="s">
        <v>163</v>
      </c>
      <c r="D21" s="18" t="s">
        <v>89</v>
      </c>
      <c r="E21" s="18">
        <v>1</v>
      </c>
      <c r="F21" s="25">
        <v>2.69</v>
      </c>
      <c r="G21" s="27">
        <f>E:E*F:F</f>
        <v>2.69</v>
      </c>
      <c r="H21" s="30" t="s">
        <v>163</v>
      </c>
      <c r="I21" s="12" t="s">
        <v>90</v>
      </c>
      <c r="J21" s="17" t="s">
        <v>91</v>
      </c>
      <c r="K21" s="10"/>
    </row>
    <row r="22" spans="1:11" ht="12.75" thickBot="1">
      <c r="A22" s="10" t="s">
        <v>162</v>
      </c>
      <c r="B22" s="12" t="s">
        <v>131</v>
      </c>
      <c r="C22" s="18" t="s">
        <v>163</v>
      </c>
      <c r="D22" s="18" t="s">
        <v>184</v>
      </c>
      <c r="E22" s="18">
        <v>4</v>
      </c>
      <c r="F22" s="25">
        <v>1.81</v>
      </c>
      <c r="G22" s="27">
        <f>E:E*F:F</f>
        <v>7.24</v>
      </c>
      <c r="H22" s="30" t="s">
        <v>163</v>
      </c>
      <c r="I22" s="12" t="s">
        <v>33</v>
      </c>
      <c r="J22" s="18" t="s">
        <v>59</v>
      </c>
      <c r="K22" s="10"/>
    </row>
    <row r="23" spans="1:11" ht="12.75" thickBot="1">
      <c r="A23" s="10" t="s">
        <v>162</v>
      </c>
      <c r="B23" s="12" t="s">
        <v>132</v>
      </c>
      <c r="C23" s="18" t="s">
        <v>163</v>
      </c>
      <c r="D23" s="18" t="s">
        <v>185</v>
      </c>
      <c r="E23" s="18">
        <v>1</v>
      </c>
      <c r="F23" s="25">
        <v>0.47</v>
      </c>
      <c r="G23" s="27">
        <f>E:E*F:F</f>
        <v>0.47</v>
      </c>
      <c r="H23" s="30" t="s">
        <v>163</v>
      </c>
      <c r="I23" s="12" t="s">
        <v>34</v>
      </c>
      <c r="J23" s="18" t="s">
        <v>60</v>
      </c>
      <c r="K23" s="10"/>
    </row>
    <row r="24" spans="1:11" ht="12.75" thickBot="1">
      <c r="A24" s="10" t="s">
        <v>162</v>
      </c>
      <c r="B24" s="12" t="s">
        <v>133</v>
      </c>
      <c r="C24" s="18" t="s">
        <v>163</v>
      </c>
      <c r="D24" s="18" t="s">
        <v>186</v>
      </c>
      <c r="E24" s="18">
        <v>2</v>
      </c>
      <c r="F24" s="25">
        <v>0.93</v>
      </c>
      <c r="G24" s="27">
        <f>E:E*F:F</f>
        <v>1.86</v>
      </c>
      <c r="H24" s="30" t="s">
        <v>163</v>
      </c>
      <c r="I24" s="12" t="s">
        <v>35</v>
      </c>
      <c r="J24" s="18" t="s">
        <v>61</v>
      </c>
      <c r="K24" s="10"/>
    </row>
    <row r="25" spans="1:11" ht="12.75" thickBot="1">
      <c r="A25" s="10" t="s">
        <v>162</v>
      </c>
      <c r="B25" s="12" t="s">
        <v>134</v>
      </c>
      <c r="C25" s="18" t="s">
        <v>163</v>
      </c>
      <c r="D25" s="18" t="s">
        <v>187</v>
      </c>
      <c r="E25" s="18">
        <v>2</v>
      </c>
      <c r="F25" s="25">
        <v>0.38</v>
      </c>
      <c r="G25" s="27">
        <f>E:E*F:F</f>
        <v>0.76</v>
      </c>
      <c r="H25" s="30" t="s">
        <v>163</v>
      </c>
      <c r="I25" s="12" t="s">
        <v>35</v>
      </c>
      <c r="J25" s="18" t="s">
        <v>62</v>
      </c>
      <c r="K25" s="10"/>
    </row>
    <row r="26" spans="1:11" ht="12.75" thickBot="1">
      <c r="A26" s="10" t="s">
        <v>162</v>
      </c>
      <c r="B26" s="12" t="s">
        <v>135</v>
      </c>
      <c r="C26" s="18" t="s">
        <v>163</v>
      </c>
      <c r="D26" s="18" t="s">
        <v>188</v>
      </c>
      <c r="E26" s="18">
        <v>3</v>
      </c>
      <c r="F26" s="25">
        <v>1.64</v>
      </c>
      <c r="G26" s="27">
        <f>E:E*F:F</f>
        <v>4.92</v>
      </c>
      <c r="H26" s="30" t="s">
        <v>163</v>
      </c>
      <c r="I26" s="12" t="s">
        <v>36</v>
      </c>
      <c r="J26" s="18" t="s">
        <v>63</v>
      </c>
      <c r="K26" s="10"/>
    </row>
    <row r="27" spans="1:11" ht="12.75" thickBot="1">
      <c r="A27" s="10" t="s">
        <v>162</v>
      </c>
      <c r="B27" s="12" t="s">
        <v>136</v>
      </c>
      <c r="C27" s="18" t="s">
        <v>163</v>
      </c>
      <c r="D27" s="18" t="s">
        <v>189</v>
      </c>
      <c r="E27" s="18">
        <v>1</v>
      </c>
      <c r="F27" s="25">
        <v>0.63</v>
      </c>
      <c r="G27" s="27">
        <f>E:E*F:F</f>
        <v>0.63</v>
      </c>
      <c r="H27" s="30" t="s">
        <v>163</v>
      </c>
      <c r="I27" s="12" t="s">
        <v>37</v>
      </c>
      <c r="J27" s="18" t="s">
        <v>64</v>
      </c>
      <c r="K27" s="10"/>
    </row>
    <row r="28" spans="1:11" ht="12.75" thickBot="1">
      <c r="A28" s="10" t="s">
        <v>162</v>
      </c>
      <c r="B28" s="14" t="s">
        <v>137</v>
      </c>
      <c r="C28" s="18" t="s">
        <v>163</v>
      </c>
      <c r="D28" s="19" t="s">
        <v>190</v>
      </c>
      <c r="E28" s="19">
        <v>6</v>
      </c>
      <c r="F28" s="25">
        <v>0.85</v>
      </c>
      <c r="G28" s="27">
        <f>E:E*F:F</f>
        <v>5.1</v>
      </c>
      <c r="H28" s="30" t="s">
        <v>163</v>
      </c>
      <c r="I28" s="14" t="s">
        <v>38</v>
      </c>
      <c r="J28" s="19" t="s">
        <v>65</v>
      </c>
      <c r="K28" s="10"/>
    </row>
    <row r="29" spans="1:11" ht="12.75" thickBot="1">
      <c r="A29" s="10" t="s">
        <v>162</v>
      </c>
      <c r="B29" s="14" t="s">
        <v>138</v>
      </c>
      <c r="C29" s="18" t="s">
        <v>163</v>
      </c>
      <c r="D29" s="19" t="s">
        <v>191</v>
      </c>
      <c r="E29" s="19">
        <v>12</v>
      </c>
      <c r="F29" s="25">
        <v>1.749</v>
      </c>
      <c r="G29" s="27">
        <f>E:E*F:F</f>
        <v>20.988</v>
      </c>
      <c r="H29" s="30" t="s">
        <v>163</v>
      </c>
      <c r="I29" s="14" t="s">
        <v>35</v>
      </c>
      <c r="J29" s="18" t="s">
        <v>66</v>
      </c>
      <c r="K29" s="10" t="s">
        <v>86</v>
      </c>
    </row>
    <row r="30" spans="1:11" ht="12.75" thickBot="1">
      <c r="A30" s="10" t="s">
        <v>162</v>
      </c>
      <c r="B30" s="14" t="s">
        <v>139</v>
      </c>
      <c r="C30" s="19" t="s">
        <v>163</v>
      </c>
      <c r="D30" s="19" t="s">
        <v>192</v>
      </c>
      <c r="E30" s="19">
        <v>12</v>
      </c>
      <c r="F30" s="25">
        <v>0.164</v>
      </c>
      <c r="G30" s="27">
        <f>E:E*F:F</f>
        <v>1.968</v>
      </c>
      <c r="H30" s="30" t="s">
        <v>163</v>
      </c>
      <c r="I30" s="14" t="s">
        <v>38</v>
      </c>
      <c r="J30" s="17">
        <v>739</v>
      </c>
      <c r="K30" s="10" t="s">
        <v>86</v>
      </c>
    </row>
    <row r="31" spans="1:11" ht="12.75" thickBot="1">
      <c r="A31" s="10" t="s">
        <v>162</v>
      </c>
      <c r="B31" s="14" t="s">
        <v>140</v>
      </c>
      <c r="C31" s="19" t="s">
        <v>163</v>
      </c>
      <c r="D31" s="19" t="s">
        <v>193</v>
      </c>
      <c r="E31" s="19">
        <v>2</v>
      </c>
      <c r="F31" s="25">
        <v>0.119</v>
      </c>
      <c r="G31" s="27">
        <f>E:E*F:F</f>
        <v>0.238</v>
      </c>
      <c r="H31" s="30" t="s">
        <v>163</v>
      </c>
      <c r="I31" s="14" t="s">
        <v>38</v>
      </c>
      <c r="J31" s="17">
        <v>730</v>
      </c>
      <c r="K31" s="10" t="s">
        <v>86</v>
      </c>
    </row>
    <row r="32" spans="1:11" ht="12.75" thickBot="1">
      <c r="A32" s="10" t="s">
        <v>162</v>
      </c>
      <c r="B32" s="14" t="s">
        <v>141</v>
      </c>
      <c r="C32" s="19" t="s">
        <v>163</v>
      </c>
      <c r="D32" s="19" t="s">
        <v>194</v>
      </c>
      <c r="E32" s="19">
        <v>2</v>
      </c>
      <c r="F32" s="25">
        <v>0.767</v>
      </c>
      <c r="G32" s="27">
        <f>E:E*F:F</f>
        <v>1.534</v>
      </c>
      <c r="H32" s="30" t="s">
        <v>163</v>
      </c>
      <c r="I32" s="14" t="s">
        <v>38</v>
      </c>
      <c r="J32" s="17">
        <v>748</v>
      </c>
      <c r="K32" s="10" t="s">
        <v>86</v>
      </c>
    </row>
    <row r="33" spans="1:11" ht="12.75" thickBot="1">
      <c r="A33" s="10" t="s">
        <v>162</v>
      </c>
      <c r="B33" s="14" t="s">
        <v>142</v>
      </c>
      <c r="C33" s="19" t="s">
        <v>163</v>
      </c>
      <c r="D33" s="19" t="s">
        <v>195</v>
      </c>
      <c r="E33" s="19">
        <v>6</v>
      </c>
      <c r="F33" s="25">
        <v>8.44</v>
      </c>
      <c r="G33" s="27">
        <f>E:E*F:F</f>
        <v>50.64</v>
      </c>
      <c r="H33" s="30" t="s">
        <v>163</v>
      </c>
      <c r="I33" s="14" t="s">
        <v>39</v>
      </c>
      <c r="J33" s="18" t="s">
        <v>67</v>
      </c>
      <c r="K33" s="10"/>
    </row>
    <row r="34" spans="1:11" ht="12.75" thickBot="1">
      <c r="A34" s="10" t="s">
        <v>162</v>
      </c>
      <c r="B34" s="14" t="s">
        <v>143</v>
      </c>
      <c r="C34" s="19" t="s">
        <v>163</v>
      </c>
      <c r="D34" s="19" t="s">
        <v>196</v>
      </c>
      <c r="E34" s="19">
        <v>1</v>
      </c>
      <c r="F34" s="25">
        <v>49.2</v>
      </c>
      <c r="G34" s="27">
        <f>E:E*F:F</f>
        <v>49.2</v>
      </c>
      <c r="H34" s="30" t="s">
        <v>163</v>
      </c>
      <c r="I34" s="14" t="s">
        <v>40</v>
      </c>
      <c r="J34" s="18" t="s">
        <v>68</v>
      </c>
      <c r="K34" s="10"/>
    </row>
    <row r="35" spans="1:11" ht="12.75" thickBot="1">
      <c r="A35" s="10" t="s">
        <v>162</v>
      </c>
      <c r="B35" s="14" t="s">
        <v>144</v>
      </c>
      <c r="C35" s="19" t="s">
        <v>163</v>
      </c>
      <c r="D35" s="19" t="s">
        <v>2</v>
      </c>
      <c r="E35" s="19">
        <v>1</v>
      </c>
      <c r="F35" s="25">
        <v>11.3</v>
      </c>
      <c r="G35" s="27">
        <f>E:E*F:F</f>
        <v>11.3</v>
      </c>
      <c r="H35" s="30" t="s">
        <v>163</v>
      </c>
      <c r="I35" s="14" t="s">
        <v>40</v>
      </c>
      <c r="J35" s="18" t="s">
        <v>69</v>
      </c>
      <c r="K35" s="10"/>
    </row>
    <row r="36" spans="1:11" ht="12.75" thickBot="1">
      <c r="A36" s="10" t="s">
        <v>162</v>
      </c>
      <c r="B36" s="12" t="s">
        <v>93</v>
      </c>
      <c r="C36" s="18" t="s">
        <v>163</v>
      </c>
      <c r="D36" s="18" t="s">
        <v>92</v>
      </c>
      <c r="E36" s="18">
        <v>1</v>
      </c>
      <c r="F36" s="25">
        <v>4.19</v>
      </c>
      <c r="G36" s="27">
        <f>E:E*F:F</f>
        <v>4.19</v>
      </c>
      <c r="H36" s="30" t="s">
        <v>163</v>
      </c>
      <c r="I36" s="12" t="s">
        <v>94</v>
      </c>
      <c r="J36" s="18" t="s">
        <v>95</v>
      </c>
      <c r="K36" s="10"/>
    </row>
    <row r="37" spans="1:11" ht="12.75" thickBot="1">
      <c r="A37" s="10" t="s">
        <v>162</v>
      </c>
      <c r="B37" s="12" t="s">
        <v>145</v>
      </c>
      <c r="C37" s="18" t="s">
        <v>164</v>
      </c>
      <c r="D37" s="18" t="s">
        <v>3</v>
      </c>
      <c r="E37" s="18">
        <v>1</v>
      </c>
      <c r="F37" s="25">
        <v>17.87</v>
      </c>
      <c r="G37" s="27">
        <f>E:E*F:F</f>
        <v>17.87</v>
      </c>
      <c r="H37" s="30" t="s">
        <v>164</v>
      </c>
      <c r="I37" s="12" t="s">
        <v>41</v>
      </c>
      <c r="J37" s="18" t="s">
        <v>70</v>
      </c>
      <c r="K37" s="10"/>
    </row>
    <row r="38" spans="1:11" ht="12.75" thickBot="1">
      <c r="A38" s="10" t="s">
        <v>162</v>
      </c>
      <c r="B38" s="12" t="s">
        <v>146</v>
      </c>
      <c r="C38" s="18" t="s">
        <v>163</v>
      </c>
      <c r="D38" s="18" t="s">
        <v>4</v>
      </c>
      <c r="E38" s="18">
        <v>1</v>
      </c>
      <c r="F38" s="25">
        <v>10.7</v>
      </c>
      <c r="G38" s="27">
        <f>E:E*F:F</f>
        <v>10.7</v>
      </c>
      <c r="H38" s="30" t="s">
        <v>163</v>
      </c>
      <c r="I38" s="12" t="s">
        <v>31</v>
      </c>
      <c r="J38" s="18" t="s">
        <v>71</v>
      </c>
      <c r="K38" s="10"/>
    </row>
    <row r="39" spans="1:11" ht="12.75" thickBot="1">
      <c r="A39" s="10" t="s">
        <v>162</v>
      </c>
      <c r="B39" s="12" t="s">
        <v>147</v>
      </c>
      <c r="C39" s="18" t="s">
        <v>163</v>
      </c>
      <c r="D39" s="18" t="s">
        <v>5</v>
      </c>
      <c r="E39" s="18">
        <v>1</v>
      </c>
      <c r="F39" s="25">
        <v>1.3</v>
      </c>
      <c r="G39" s="27">
        <f>E:E*F:F</f>
        <v>1.3</v>
      </c>
      <c r="H39" s="30" t="s">
        <v>163</v>
      </c>
      <c r="I39" s="12" t="s">
        <v>42</v>
      </c>
      <c r="J39" s="18" t="s">
        <v>72</v>
      </c>
      <c r="K39" s="10" t="s">
        <v>96</v>
      </c>
    </row>
    <row r="40" spans="1:11" ht="12.75" thickBot="1">
      <c r="A40" s="10" t="s">
        <v>162</v>
      </c>
      <c r="B40" s="12" t="s">
        <v>148</v>
      </c>
      <c r="C40" s="18" t="s">
        <v>164</v>
      </c>
      <c r="D40" s="18" t="s">
        <v>6</v>
      </c>
      <c r="E40" s="18">
        <v>6</v>
      </c>
      <c r="F40" s="25">
        <v>9.5</v>
      </c>
      <c r="G40" s="27">
        <f>E:E*F:F</f>
        <v>57</v>
      </c>
      <c r="H40" s="30" t="s">
        <v>164</v>
      </c>
      <c r="I40" s="12" t="s">
        <v>43</v>
      </c>
      <c r="J40" s="18" t="s">
        <v>6</v>
      </c>
      <c r="K40" s="10"/>
    </row>
    <row r="41" spans="1:11" ht="12.75" thickBot="1">
      <c r="A41" s="10" t="s">
        <v>162</v>
      </c>
      <c r="B41" s="12" t="s">
        <v>149</v>
      </c>
      <c r="C41" s="18" t="s">
        <v>163</v>
      </c>
      <c r="D41" s="18" t="s">
        <v>97</v>
      </c>
      <c r="E41" s="18">
        <v>1</v>
      </c>
      <c r="F41" s="25">
        <v>2.06</v>
      </c>
      <c r="G41" s="27">
        <f>E:E*F:F</f>
        <v>2.06</v>
      </c>
      <c r="H41" s="30" t="s">
        <v>163</v>
      </c>
      <c r="I41" s="29" t="s">
        <v>44</v>
      </c>
      <c r="J41" s="27" t="s">
        <v>7</v>
      </c>
      <c r="K41" s="10"/>
    </row>
    <row r="42" spans="1:11" ht="12.75" thickBot="1">
      <c r="A42" s="10" t="s">
        <v>162</v>
      </c>
      <c r="B42" s="13" t="s">
        <v>150</v>
      </c>
      <c r="C42" s="18" t="s">
        <v>163</v>
      </c>
      <c r="D42" s="8" t="s">
        <v>8</v>
      </c>
      <c r="E42" s="18">
        <v>1</v>
      </c>
      <c r="F42" s="25">
        <v>1.731</v>
      </c>
      <c r="G42" s="27">
        <f>E:E*F:F</f>
        <v>1.731</v>
      </c>
      <c r="H42" s="30" t="s">
        <v>163</v>
      </c>
      <c r="I42" s="29" t="s">
        <v>45</v>
      </c>
      <c r="J42" s="8" t="s">
        <v>73</v>
      </c>
      <c r="K42" s="10"/>
    </row>
    <row r="43" spans="1:11" ht="12.75" thickBot="1">
      <c r="A43" s="10" t="s">
        <v>162</v>
      </c>
      <c r="B43" s="12" t="s">
        <v>151</v>
      </c>
      <c r="C43" s="18" t="s">
        <v>163</v>
      </c>
      <c r="D43" s="9" t="s">
        <v>9</v>
      </c>
      <c r="E43" s="18">
        <v>1</v>
      </c>
      <c r="F43" s="25">
        <v>0.29</v>
      </c>
      <c r="G43" s="27">
        <f>E:E*F:F</f>
        <v>0.29</v>
      </c>
      <c r="H43" s="30" t="s">
        <v>163</v>
      </c>
      <c r="I43" s="29" t="s">
        <v>25</v>
      </c>
      <c r="J43" s="27" t="s">
        <v>74</v>
      </c>
      <c r="K43" s="10"/>
    </row>
    <row r="44" spans="1:11" ht="12.75" thickBot="1">
      <c r="A44" s="10" t="s">
        <v>162</v>
      </c>
      <c r="B44" s="12" t="s">
        <v>152</v>
      </c>
      <c r="C44" s="18" t="s">
        <v>163</v>
      </c>
      <c r="D44" s="18" t="s">
        <v>10</v>
      </c>
      <c r="E44" s="18">
        <v>15</v>
      </c>
      <c r="F44" s="25">
        <v>0.711</v>
      </c>
      <c r="G44" s="27">
        <f>E:E*F:F</f>
        <v>10.665</v>
      </c>
      <c r="H44" s="30" t="s">
        <v>163</v>
      </c>
      <c r="I44" s="29" t="s">
        <v>46</v>
      </c>
      <c r="J44" s="27" t="s">
        <v>75</v>
      </c>
      <c r="K44" s="10" t="s">
        <v>98</v>
      </c>
    </row>
    <row r="45" spans="1:11" ht="12.75" thickBot="1">
      <c r="A45" s="10" t="s">
        <v>162</v>
      </c>
      <c r="B45" s="12" t="s">
        <v>153</v>
      </c>
      <c r="C45" s="18" t="s">
        <v>163</v>
      </c>
      <c r="D45" s="18" t="s">
        <v>11</v>
      </c>
      <c r="E45" s="18">
        <v>3</v>
      </c>
      <c r="F45" s="25">
        <v>0.28</v>
      </c>
      <c r="G45" s="27">
        <f>E:E*F:F</f>
        <v>0.8400000000000001</v>
      </c>
      <c r="H45" s="30" t="s">
        <v>163</v>
      </c>
      <c r="I45" s="29" t="s">
        <v>25</v>
      </c>
      <c r="J45" s="27" t="s">
        <v>17</v>
      </c>
      <c r="K45" s="10"/>
    </row>
    <row r="46" spans="1:11" ht="12.75" thickBot="1">
      <c r="A46" s="10" t="s">
        <v>162</v>
      </c>
      <c r="B46" s="12" t="s">
        <v>154</v>
      </c>
      <c r="C46" s="18" t="s">
        <v>163</v>
      </c>
      <c r="D46" s="18" t="s">
        <v>12</v>
      </c>
      <c r="E46" s="18">
        <v>4</v>
      </c>
      <c r="F46" s="25">
        <v>0.28</v>
      </c>
      <c r="G46" s="27">
        <f>E:E*F:F</f>
        <v>1.12</v>
      </c>
      <c r="H46" s="30" t="s">
        <v>163</v>
      </c>
      <c r="I46" s="29" t="s">
        <v>25</v>
      </c>
      <c r="J46" s="27" t="s">
        <v>17</v>
      </c>
      <c r="K46" s="10"/>
    </row>
    <row r="47" spans="1:11" ht="12.75" thickBot="1">
      <c r="A47" s="10" t="s">
        <v>162</v>
      </c>
      <c r="B47" s="12" t="s">
        <v>99</v>
      </c>
      <c r="C47" s="18" t="s">
        <v>100</v>
      </c>
      <c r="D47" s="8" t="s">
        <v>101</v>
      </c>
      <c r="E47" s="18">
        <v>1</v>
      </c>
      <c r="F47" s="25">
        <v>17.44</v>
      </c>
      <c r="G47" s="27">
        <f>E:E*F:F</f>
        <v>17.44</v>
      </c>
      <c r="H47" s="24"/>
      <c r="I47" s="29" t="s">
        <v>100</v>
      </c>
      <c r="J47" s="27" t="s">
        <v>101</v>
      </c>
      <c r="K47" s="10" t="s">
        <v>102</v>
      </c>
    </row>
    <row r="48" spans="1:11" ht="12.75" thickBot="1">
      <c r="A48" s="10" t="s">
        <v>162</v>
      </c>
      <c r="B48" s="13" t="s">
        <v>155</v>
      </c>
      <c r="C48" s="19" t="s">
        <v>163</v>
      </c>
      <c r="D48" s="21" t="s">
        <v>13</v>
      </c>
      <c r="E48" s="18">
        <v>2</v>
      </c>
      <c r="F48" s="25">
        <v>1.29</v>
      </c>
      <c r="G48" s="27">
        <f>E:E*F:F</f>
        <v>2.58</v>
      </c>
      <c r="H48" s="30" t="s">
        <v>163</v>
      </c>
      <c r="I48" s="29" t="s">
        <v>35</v>
      </c>
      <c r="J48" s="8" t="s">
        <v>76</v>
      </c>
      <c r="K48" s="10"/>
    </row>
    <row r="49" spans="1:11" ht="12.75" thickBot="1">
      <c r="A49" s="10" t="s">
        <v>162</v>
      </c>
      <c r="B49" s="13" t="s">
        <v>156</v>
      </c>
      <c r="C49" s="18" t="s">
        <v>163</v>
      </c>
      <c r="D49" s="21" t="s">
        <v>14</v>
      </c>
      <c r="E49" s="19">
        <v>3</v>
      </c>
      <c r="F49" s="25">
        <v>1.98</v>
      </c>
      <c r="G49" s="27">
        <f>E:E*F:F</f>
        <v>5.9399999999999995</v>
      </c>
      <c r="H49" s="30" t="s">
        <v>163</v>
      </c>
      <c r="I49" s="29" t="s">
        <v>35</v>
      </c>
      <c r="J49" s="8" t="s">
        <v>77</v>
      </c>
      <c r="K49" s="10"/>
    </row>
    <row r="50" spans="1:11" ht="12.75" thickBot="1">
      <c r="A50" s="10" t="s">
        <v>162</v>
      </c>
      <c r="B50" s="15" t="s">
        <v>157</v>
      </c>
      <c r="C50" s="19" t="s">
        <v>163</v>
      </c>
      <c r="D50" s="9" t="s">
        <v>15</v>
      </c>
      <c r="E50" s="18">
        <v>2</v>
      </c>
      <c r="F50" s="25">
        <v>0.56</v>
      </c>
      <c r="G50" s="27">
        <f>E:E*F:F</f>
        <v>1.12</v>
      </c>
      <c r="H50" s="30" t="s">
        <v>163</v>
      </c>
      <c r="I50" s="29" t="s">
        <v>35</v>
      </c>
      <c r="J50" s="27" t="s">
        <v>78</v>
      </c>
      <c r="K50" s="10"/>
    </row>
    <row r="51" spans="1:11" ht="12.75" thickBot="1">
      <c r="A51" s="10" t="s">
        <v>162</v>
      </c>
      <c r="B51" s="16" t="s">
        <v>158</v>
      </c>
      <c r="C51" s="18" t="s">
        <v>163</v>
      </c>
      <c r="D51" s="9" t="s">
        <v>16</v>
      </c>
      <c r="E51" s="19">
        <v>3</v>
      </c>
      <c r="F51" s="25">
        <v>0.77</v>
      </c>
      <c r="G51" s="27">
        <f>E:E*F:F</f>
        <v>2.31</v>
      </c>
      <c r="H51" s="30" t="s">
        <v>163</v>
      </c>
      <c r="I51" s="29" t="s">
        <v>35</v>
      </c>
      <c r="J51" s="27" t="s">
        <v>79</v>
      </c>
      <c r="K51" s="10"/>
    </row>
    <row r="52" spans="1:11" ht="12.75" thickBot="1">
      <c r="A52" s="10" t="s">
        <v>162</v>
      </c>
      <c r="B52" s="15" t="s">
        <v>159</v>
      </c>
      <c r="C52" s="19" t="s">
        <v>165</v>
      </c>
      <c r="D52" s="9" t="s">
        <v>17</v>
      </c>
      <c r="E52" s="19">
        <v>6</v>
      </c>
      <c r="F52" s="25">
        <v>0.5</v>
      </c>
      <c r="G52" s="27">
        <f>E:E*F:F</f>
        <v>3</v>
      </c>
      <c r="H52" s="24"/>
      <c r="I52" s="29" t="s">
        <v>17</v>
      </c>
      <c r="J52" s="27" t="s">
        <v>17</v>
      </c>
      <c r="K52" s="10"/>
    </row>
    <row r="53" spans="1:11" ht="12.75" thickBot="1">
      <c r="A53" s="10" t="s">
        <v>162</v>
      </c>
      <c r="B53" s="6" t="s">
        <v>160</v>
      </c>
      <c r="C53" s="19" t="s">
        <v>166</v>
      </c>
      <c r="D53" s="9" t="s">
        <v>17</v>
      </c>
      <c r="E53" s="19">
        <v>2</v>
      </c>
      <c r="F53" s="25">
        <v>6.99</v>
      </c>
      <c r="G53" s="27">
        <f>E:E*F:F</f>
        <v>13.98</v>
      </c>
      <c r="H53" s="24"/>
      <c r="I53" s="29" t="s">
        <v>17</v>
      </c>
      <c r="J53" s="27" t="s">
        <v>17</v>
      </c>
      <c r="K53" s="10"/>
    </row>
    <row r="54" spans="1:11" ht="12.75" thickBot="1">
      <c r="A54" s="10" t="s">
        <v>162</v>
      </c>
      <c r="B54" s="15" t="s">
        <v>161</v>
      </c>
      <c r="C54" s="19" t="s">
        <v>166</v>
      </c>
      <c r="D54" s="9" t="s">
        <v>17</v>
      </c>
      <c r="E54" s="19">
        <v>2</v>
      </c>
      <c r="F54" s="25">
        <v>1.99</v>
      </c>
      <c r="G54" s="27">
        <f>E:E*F:F</f>
        <v>3.98</v>
      </c>
      <c r="H54" s="24"/>
      <c r="I54" s="29" t="s">
        <v>17</v>
      </c>
      <c r="J54" s="27" t="s">
        <v>17</v>
      </c>
      <c r="K54" s="10"/>
    </row>
    <row r="56" spans="1:2" ht="12">
      <c r="A56" s="32" t="s">
        <v>0</v>
      </c>
      <c r="B56" s="2">
        <f>SUM(G:G)</f>
        <v>412.13800000000003</v>
      </c>
    </row>
    <row r="58" ht="12">
      <c r="A58" t="s">
        <v>1</v>
      </c>
    </row>
  </sheetData>
  <hyperlinks>
    <hyperlink ref="D48" r:id="rId1" display="http://rocky.digikey.com/scripts/ProductInfo.dll?Site=US&amp;V=23&amp;M=43045-1614"/>
    <hyperlink ref="D49" r:id="rId2" display="http://rocky.digikey.com/scripts/ProductInfo.dll?Site=US&amp;V=23&amp;M=43045-1614"/>
    <hyperlink ref="H3" r:id="rId3" display="Digikey"/>
    <hyperlink ref="H2" r:id="rId4" display="Digikey"/>
    <hyperlink ref="H4" r:id="rId5" display="Digikey"/>
    <hyperlink ref="H5" r:id="rId6" display="Digikey"/>
    <hyperlink ref="H6" r:id="rId7" display="Digikey"/>
    <hyperlink ref="H7" r:id="rId8" display="Digikey"/>
    <hyperlink ref="H8" r:id="rId9" display="Digikey"/>
    <hyperlink ref="H9" r:id="rId10" display="Digikey"/>
    <hyperlink ref="H10" r:id="rId11" display="Digikey"/>
    <hyperlink ref="H11" r:id="rId12" display="Digikey"/>
    <hyperlink ref="H12" r:id="rId13" display="Digikey"/>
    <hyperlink ref="H13" r:id="rId14" display="Digikey"/>
    <hyperlink ref="H14" r:id="rId15" display="Digikey"/>
    <hyperlink ref="H15" r:id="rId16" display="Digikey"/>
    <hyperlink ref="H16" r:id="rId17" display="Digikey"/>
    <hyperlink ref="H17" r:id="rId18" display="Digikey"/>
    <hyperlink ref="H18" r:id="rId19" display="Digikey"/>
    <hyperlink ref="H19" r:id="rId20" display="Digikey"/>
    <hyperlink ref="H20" r:id="rId21" display="Digikey"/>
    <hyperlink ref="H21" r:id="rId22" display="Digikey"/>
    <hyperlink ref="H22" r:id="rId23" display="Digikey"/>
    <hyperlink ref="H23" r:id="rId24" display="Digikey"/>
    <hyperlink ref="H24" r:id="rId25" display="Digikey"/>
    <hyperlink ref="H25" r:id="rId26" display="Digikey"/>
    <hyperlink ref="H26" r:id="rId27" display="Digikey"/>
    <hyperlink ref="H27" r:id="rId28" display="Digikey"/>
    <hyperlink ref="H28" r:id="rId29" display="Digikey"/>
    <hyperlink ref="H29" r:id="rId30" display="Digikey"/>
    <hyperlink ref="H30" r:id="rId31" display="Digikey"/>
    <hyperlink ref="H31" r:id="rId32" display="Digikey"/>
    <hyperlink ref="H32" r:id="rId33" display="Digikey"/>
    <hyperlink ref="H33" r:id="rId34" display="Digikey"/>
    <hyperlink ref="H34" r:id="rId35" display="Digikey"/>
    <hyperlink ref="H35" r:id="rId36" display="Digikey"/>
    <hyperlink ref="H36" r:id="rId37" display="Digikey"/>
    <hyperlink ref="H38" r:id="rId38" display="Digikey"/>
    <hyperlink ref="H39" r:id="rId39" display="Digikey"/>
    <hyperlink ref="H41" r:id="rId40" display="Digikey"/>
    <hyperlink ref="H42" r:id="rId41" display="Digikey"/>
    <hyperlink ref="H43" r:id="rId42" display="Digikey"/>
    <hyperlink ref="H44" r:id="rId43" display="Digikey"/>
    <hyperlink ref="H45" r:id="rId44" display="Digikey"/>
    <hyperlink ref="H46" r:id="rId45" display="Digikey"/>
    <hyperlink ref="H48" r:id="rId46" display="Digikey"/>
    <hyperlink ref="H49" r:id="rId47" display="Digikey"/>
    <hyperlink ref="H50" r:id="rId48" display="Digikey"/>
    <hyperlink ref="H51" r:id="rId49" display="Digikey"/>
    <hyperlink ref="H37" r:id="rId50" display="Mouser"/>
    <hyperlink ref="H40" r:id="rId51" display="Mouser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Jared Bauters</cp:lastModifiedBy>
  <dcterms:created xsi:type="dcterms:W3CDTF">2003-11-18T13:27:41Z</dcterms:created>
  <dcterms:modified xsi:type="dcterms:W3CDTF">2007-11-13T21:49:25Z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