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480" windowHeight="11595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<sst xmlns="http://schemas.openxmlformats.org/spreadsheetml/2006/main" count="209" uniqueCount="145">
  <si>
    <t>Team Name</t>
  </si>
  <si>
    <t>Part Description</t>
  </si>
  <si>
    <t>Quanitiy</t>
  </si>
  <si>
    <t>Cost/piece</t>
  </si>
  <si>
    <t>Total Cost</t>
  </si>
  <si>
    <t>Notes</t>
  </si>
  <si>
    <t>Source</t>
  </si>
  <si>
    <t>Part Number</t>
  </si>
  <si>
    <t>Manufacturer (if available)</t>
  </si>
  <si>
    <t>Manufacturer part number</t>
  </si>
  <si>
    <t>Total</t>
  </si>
  <si>
    <t>Five-O</t>
  </si>
  <si>
    <t>digikey.com</t>
  </si>
  <si>
    <t>75 A MOSFET</t>
  </si>
  <si>
    <t>NDP7050-ND</t>
  </si>
  <si>
    <t>Fairchild Semiconductor</t>
  </si>
  <si>
    <t>Current Sensor</t>
  </si>
  <si>
    <t>ACS755-LCB-050-PFF</t>
  </si>
  <si>
    <t>Allegro Micro</t>
  </si>
  <si>
    <t>MOSFET Driver</t>
  </si>
  <si>
    <t>LTC1255CN8-ND</t>
  </si>
  <si>
    <t>Linear Technology</t>
  </si>
  <si>
    <t>1N5400-E3/51GI-ND</t>
  </si>
  <si>
    <t>Rectifier Diode</t>
  </si>
  <si>
    <t>Vishay/General Semiconductor</t>
  </si>
  <si>
    <t>1N5400-E3/51</t>
  </si>
  <si>
    <t>Zener Diode</t>
  </si>
  <si>
    <t>1N4742A-TPCT-ND</t>
  </si>
  <si>
    <t>1N4742A-TP</t>
  </si>
  <si>
    <t>Discrete Semiconductor Products</t>
  </si>
  <si>
    <t>3K Resistor</t>
  </si>
  <si>
    <t>TWM3J3K0E</t>
  </si>
  <si>
    <t>Ohmite</t>
  </si>
  <si>
    <t>Kemet</t>
  </si>
  <si>
    <t>Panasonic-ECG</t>
  </si>
  <si>
    <t>CAP 220UF 25V ELECT FM RADIAL</t>
  </si>
  <si>
    <t>P12383-ND</t>
  </si>
  <si>
    <t>EEU-FM1E221</t>
  </si>
  <si>
    <t>CAP 100UF 50V ELECT FM RADIAL</t>
  </si>
  <si>
    <t>P12392-ND</t>
  </si>
  <si>
    <t>EEU-FM1H101</t>
  </si>
  <si>
    <t>CAP TANTALUM 33UF 16V 10% RAD</t>
  </si>
  <si>
    <t>478-1894-ND</t>
  </si>
  <si>
    <t>AVX Corporation</t>
  </si>
  <si>
    <t>TAP336K016SCS</t>
  </si>
  <si>
    <t>CAP 22PF 200V 5% CER RADIAL</t>
  </si>
  <si>
    <t>399-4162-ND</t>
  </si>
  <si>
    <t>C315C220J2G5TA</t>
  </si>
  <si>
    <t>CAP CER 47000PF 250V X7R 10% RAD</t>
  </si>
  <si>
    <t>445-2636-ND</t>
  </si>
  <si>
    <t>TDK Corporation</t>
  </si>
  <si>
    <t>FK26X7R2E473K</t>
  </si>
  <si>
    <t>20 k pot</t>
  </si>
  <si>
    <t>Digikey</t>
  </si>
  <si>
    <t>3329P-203-ND</t>
  </si>
  <si>
    <t>Bournes</t>
  </si>
  <si>
    <t>3329P</t>
  </si>
  <si>
    <t>10 k ohm 1/4 watt res.</t>
  </si>
  <si>
    <t>10.0KXBK-ND</t>
  </si>
  <si>
    <t>Yageo Corp.</t>
  </si>
  <si>
    <t>MFR-25FBF-10K0</t>
  </si>
  <si>
    <t>20 k ohm 1/4 watt res.</t>
  </si>
  <si>
    <t>20.0KXBK-ND</t>
  </si>
  <si>
    <t>MFR-25FBF-20K0</t>
  </si>
  <si>
    <t>8-pin sockets</t>
  </si>
  <si>
    <t>AE9988-ND</t>
  </si>
  <si>
    <t>Assmann Tech.</t>
  </si>
  <si>
    <t>NA</t>
  </si>
  <si>
    <t>16-pin socket</t>
  </si>
  <si>
    <t>AE9994-ND</t>
  </si>
  <si>
    <t>40-pin socket</t>
  </si>
  <si>
    <t>AE10010-ND</t>
  </si>
  <si>
    <t>512K mem. Chip</t>
  </si>
  <si>
    <t>24FC512-I/P-ND</t>
  </si>
  <si>
    <t>Microchip</t>
  </si>
  <si>
    <t>24FC512-I/P</t>
  </si>
  <si>
    <t>op-amp, single 15 V source</t>
  </si>
  <si>
    <t>296-12671-5-ND</t>
  </si>
  <si>
    <t>Texas Instruments</t>
  </si>
  <si>
    <t>TLV272IP</t>
  </si>
  <si>
    <t>serial connector</t>
  </si>
  <si>
    <t>A23136-ND</t>
  </si>
  <si>
    <t>Tyco</t>
  </si>
  <si>
    <t>745454-2</t>
  </si>
  <si>
    <t>3  ohm resistors</t>
  </si>
  <si>
    <t>OF30GJE-ND</t>
  </si>
  <si>
    <t>OF30GJE</t>
  </si>
  <si>
    <t>20 ohm resistors</t>
  </si>
  <si>
    <t>PPC20W-1CT-ND</t>
  </si>
  <si>
    <t>Phoenix Passive Components</t>
  </si>
  <si>
    <t>5073NW20R00J12AFX</t>
  </si>
  <si>
    <t>black on/off switch</t>
  </si>
  <si>
    <t>508PB-ND</t>
  </si>
  <si>
    <t>Judco</t>
  </si>
  <si>
    <t>40-2502-01</t>
  </si>
  <si>
    <t>red momentary buttons</t>
  </si>
  <si>
    <t>502PB-ND</t>
  </si>
  <si>
    <t>40-1673-01</t>
  </si>
  <si>
    <t>1k SIP resistor pack</t>
  </si>
  <si>
    <t>4306R-1-102LF</t>
  </si>
  <si>
    <t>Bourns</t>
  </si>
  <si>
    <t>4306-101-102LF</t>
  </si>
  <si>
    <t>Molex conection for momentary</t>
  </si>
  <si>
    <t>WM3214-ND</t>
  </si>
  <si>
    <t>Molex</t>
  </si>
  <si>
    <t>22-16-2050</t>
  </si>
  <si>
    <t>Molex connection for LCD</t>
  </si>
  <si>
    <t>WM3211-ND</t>
  </si>
  <si>
    <t>22-16-2020</t>
  </si>
  <si>
    <t>16-pin IDC conn.</t>
  </si>
  <si>
    <t>609-1740-ND</t>
  </si>
  <si>
    <t>FCI</t>
  </si>
  <si>
    <t>71600-016LF</t>
  </si>
  <si>
    <t>On-off-on illum. Toggle switches</t>
  </si>
  <si>
    <t>Mouser</t>
  </si>
  <si>
    <t>103-0005</t>
  </si>
  <si>
    <t>Mountain Switch</t>
  </si>
  <si>
    <t>10 MHz crystal</t>
  </si>
  <si>
    <t>300-8487-ND</t>
  </si>
  <si>
    <t>Citizen</t>
  </si>
  <si>
    <t>HC49US10.000MABJ-UB</t>
  </si>
  <si>
    <t>3522-2K-ND</t>
  </si>
  <si>
    <t>Fuse holder (blade type)</t>
  </si>
  <si>
    <t>3 Terminal Screw Clamp</t>
  </si>
  <si>
    <t>739K-ND</t>
  </si>
  <si>
    <t>0.250" Rubber Grommet</t>
  </si>
  <si>
    <t>0.125" Rubber Grommet</t>
  </si>
  <si>
    <t>730K-ND</t>
  </si>
  <si>
    <t>748K-ND</t>
  </si>
  <si>
    <t>0.500" Rubber Grommet</t>
  </si>
  <si>
    <t>294-1029-ND</t>
  </si>
  <si>
    <t>11W Heatsink for Vert 220 pkg</t>
  </si>
  <si>
    <t>Keystone</t>
  </si>
  <si>
    <t>3522-2</t>
  </si>
  <si>
    <t>38720-6303</t>
  </si>
  <si>
    <t>WM5740-ND</t>
  </si>
  <si>
    <t>IERC-CTS Corp</t>
  </si>
  <si>
    <t>7-339-1PP-BA</t>
  </si>
  <si>
    <t>377-1030-ND</t>
  </si>
  <si>
    <t>Chassis Alum. 10x17x4</t>
  </si>
  <si>
    <t>Bud Industries</t>
  </si>
  <si>
    <t>AC-427</t>
  </si>
  <si>
    <t>CHassis Bot. Plate 10x17x4</t>
  </si>
  <si>
    <t>377-1053-ND</t>
  </si>
  <si>
    <t>BPA-1597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</si>
</sst>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0" fillId="0" borderId="5" xfId="0" applyNumberFormat="1" applyBorder="1" applyAlignment="1">
      <alignment/>
    </xf>
    <xf numFmtId="168" fontId="1" fillId="0" borderId="7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70" fontId="0" fillId="0" borderId="0" xfId="0" applyNumberFormat="1" applyAlignment="1">
      <alignment horizontal="right"/>
    </xf>
    <xf numFmtId="17" fontId="0" fillId="0" borderId="8" xfId="0" applyNumberFormat="1" applyBorder="1" applyAlignment="1">
      <alignment/>
    </xf>
    <xf numFmtId="0" fontId="2" fillId="0" borderId="0" xfId="20" applyAlignment="1">
      <alignment/>
    </xf>
    <xf numFmtId="0" fontId="2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left"/>
    </xf>
    <xf numFmtId="170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key.com/scripts/Redirect/Redirect.dll?R=9&amp;V=26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C10">
      <selection activeCell="H49" sqref="H49"/>
    </sheetView>
  </sheetViews>
  <sheetFormatPr defaultColWidth="9.140625" defaultRowHeight="12.75"/>
  <cols>
    <col min="1" max="1" width="16.8515625" style="0" customWidth="1"/>
    <col min="2" max="2" width="29.7109375" style="0" customWidth="1"/>
    <col min="3" max="3" width="18.57421875" style="0" customWidth="1"/>
    <col min="4" max="4" width="26.7109375" style="0" customWidth="1"/>
    <col min="5" max="5" width="12.140625" style="0" customWidth="1"/>
    <col min="6" max="6" width="13.57421875" style="5" customWidth="1"/>
    <col min="7" max="7" width="14.7109375" style="2" customWidth="1"/>
    <col min="8" max="8" width="25.421875" style="0" customWidth="1"/>
    <col min="9" max="9" width="38.57421875" style="0" customWidth="1"/>
    <col min="10" max="10" width="41.28125" style="0" customWidth="1"/>
  </cols>
  <sheetData>
    <row r="1" spans="1:13" ht="13.5" thickBot="1">
      <c r="A1" s="7" t="s">
        <v>0</v>
      </c>
      <c r="B1" s="7" t="s">
        <v>1</v>
      </c>
      <c r="C1" s="7" t="s">
        <v>6</v>
      </c>
      <c r="D1" s="3" t="s">
        <v>7</v>
      </c>
      <c r="E1" s="11" t="s">
        <v>2</v>
      </c>
      <c r="F1" s="12" t="s">
        <v>3</v>
      </c>
      <c r="G1" s="14" t="s">
        <v>4</v>
      </c>
      <c r="H1" s="11" t="s">
        <v>8</v>
      </c>
      <c r="I1" s="11" t="s">
        <v>9</v>
      </c>
      <c r="J1" s="4" t="s">
        <v>5</v>
      </c>
      <c r="K1" s="1"/>
      <c r="L1" s="1"/>
      <c r="M1" s="1"/>
    </row>
    <row r="2" spans="1:9" ht="13.5" thickBot="1">
      <c r="A2" s="17" t="s">
        <v>11</v>
      </c>
      <c r="B2" s="8" t="s">
        <v>16</v>
      </c>
      <c r="C2" s="9" t="s">
        <v>12</v>
      </c>
      <c r="D2" s="10" t="s">
        <v>17</v>
      </c>
      <c r="E2" s="8">
        <v>12</v>
      </c>
      <c r="F2" s="13">
        <v>5.54</v>
      </c>
      <c r="G2" s="15">
        <f>(E2*F2)</f>
        <v>66.48</v>
      </c>
      <c r="H2" s="19" t="s">
        <v>18</v>
      </c>
      <c r="I2" s="10" t="s">
        <v>17</v>
      </c>
    </row>
    <row r="3" spans="1:9" ht="13.5" thickBot="1">
      <c r="A3" s="17" t="s">
        <v>11</v>
      </c>
      <c r="B3" s="8" t="s">
        <v>13</v>
      </c>
      <c r="C3" s="8" t="s">
        <v>12</v>
      </c>
      <c r="D3" s="8" t="s">
        <v>14</v>
      </c>
      <c r="E3" s="8">
        <v>12</v>
      </c>
      <c r="F3" s="13">
        <v>3.1</v>
      </c>
      <c r="G3" s="15">
        <f aca="true" t="shared" si="0" ref="G3:G38">(E3*F3)</f>
        <v>37.2</v>
      </c>
      <c r="H3" s="18" t="s">
        <v>15</v>
      </c>
      <c r="I3" s="9" t="s">
        <v>14</v>
      </c>
    </row>
    <row r="4" spans="1:9" ht="13.5" thickBot="1">
      <c r="A4" s="17" t="s">
        <v>11</v>
      </c>
      <c r="B4" s="8" t="s">
        <v>19</v>
      </c>
      <c r="C4" s="8" t="s">
        <v>12</v>
      </c>
      <c r="D4" s="8" t="s">
        <v>20</v>
      </c>
      <c r="E4" s="8">
        <v>6</v>
      </c>
      <c r="F4" s="13">
        <v>5.25</v>
      </c>
      <c r="G4" s="15">
        <f t="shared" si="0"/>
        <v>31.5</v>
      </c>
      <c r="H4" s="8" t="s">
        <v>21</v>
      </c>
      <c r="I4" s="9" t="s">
        <v>20</v>
      </c>
    </row>
    <row r="5" spans="1:9" ht="13.5" thickBot="1">
      <c r="A5" s="17" t="s">
        <v>11</v>
      </c>
      <c r="B5" s="8" t="s">
        <v>23</v>
      </c>
      <c r="C5" s="9" t="s">
        <v>12</v>
      </c>
      <c r="D5" t="s">
        <v>22</v>
      </c>
      <c r="E5" s="8">
        <v>4</v>
      </c>
      <c r="F5" s="13">
        <v>0.2</v>
      </c>
      <c r="G5" s="15">
        <f t="shared" si="0"/>
        <v>0.8</v>
      </c>
      <c r="H5" s="20" t="s">
        <v>24</v>
      </c>
      <c r="I5" t="s">
        <v>25</v>
      </c>
    </row>
    <row r="6" spans="1:9" ht="13.5" thickBot="1">
      <c r="A6" s="17" t="s">
        <v>11</v>
      </c>
      <c r="B6" s="8" t="s">
        <v>26</v>
      </c>
      <c r="C6" s="8" t="s">
        <v>12</v>
      </c>
      <c r="D6" t="s">
        <v>27</v>
      </c>
      <c r="E6" s="8">
        <v>20</v>
      </c>
      <c r="F6" s="13">
        <v>0.1</v>
      </c>
      <c r="G6" s="15">
        <f t="shared" si="0"/>
        <v>2</v>
      </c>
      <c r="H6" t="s">
        <v>29</v>
      </c>
      <c r="I6" t="s">
        <v>28</v>
      </c>
    </row>
    <row r="7" spans="1:9" ht="13.5" thickBot="1">
      <c r="A7" s="17" t="s">
        <v>11</v>
      </c>
      <c r="B7" s="8" t="s">
        <v>30</v>
      </c>
      <c r="C7" s="8" t="s">
        <v>12</v>
      </c>
      <c r="D7" s="21" t="s">
        <v>31</v>
      </c>
      <c r="E7" s="8">
        <v>2</v>
      </c>
      <c r="F7" s="13">
        <v>0.42</v>
      </c>
      <c r="G7" s="15">
        <f t="shared" si="0"/>
        <v>0.84</v>
      </c>
      <c r="H7" s="22" t="s">
        <v>32</v>
      </c>
      <c r="I7" s="21" t="s">
        <v>31</v>
      </c>
    </row>
    <row r="8" spans="1:9" ht="13.5" thickBot="1">
      <c r="A8" s="17" t="s">
        <v>11</v>
      </c>
      <c r="B8" s="21" t="s">
        <v>41</v>
      </c>
      <c r="C8" s="8" t="s">
        <v>12</v>
      </c>
      <c r="D8" s="21" t="s">
        <v>42</v>
      </c>
      <c r="E8" s="8">
        <v>3</v>
      </c>
      <c r="F8" s="13">
        <v>1.75</v>
      </c>
      <c r="G8" s="15">
        <f t="shared" si="0"/>
        <v>5.25</v>
      </c>
      <c r="H8" s="8" t="s">
        <v>43</v>
      </c>
      <c r="I8" s="21" t="s">
        <v>44</v>
      </c>
    </row>
    <row r="9" spans="1:9" ht="12.75">
      <c r="A9" s="17" t="s">
        <v>11</v>
      </c>
      <c r="B9" s="21" t="s">
        <v>38</v>
      </c>
      <c r="C9" s="8" t="s">
        <v>12</v>
      </c>
      <c r="D9" s="21" t="s">
        <v>39</v>
      </c>
      <c r="E9" s="8">
        <v>10</v>
      </c>
      <c r="F9" s="13">
        <v>0.216</v>
      </c>
      <c r="G9" s="15">
        <f t="shared" si="0"/>
        <v>2.16</v>
      </c>
      <c r="H9" s="8" t="s">
        <v>34</v>
      </c>
      <c r="I9" s="21" t="s">
        <v>40</v>
      </c>
    </row>
    <row r="10" spans="1:9" ht="12.75">
      <c r="A10" s="6" t="s">
        <v>11</v>
      </c>
      <c r="B10" s="21" t="s">
        <v>35</v>
      </c>
      <c r="C10" s="8" t="s">
        <v>12</v>
      </c>
      <c r="D10" s="8" t="s">
        <v>36</v>
      </c>
      <c r="E10" s="8">
        <v>3</v>
      </c>
      <c r="F10" s="13">
        <v>0.32</v>
      </c>
      <c r="G10" s="15">
        <f t="shared" si="0"/>
        <v>0.96</v>
      </c>
      <c r="H10" s="8" t="s">
        <v>34</v>
      </c>
      <c r="I10" s="9" t="s">
        <v>37</v>
      </c>
    </row>
    <row r="11" spans="1:9" ht="12.75">
      <c r="A11" s="6" t="s">
        <v>11</v>
      </c>
      <c r="B11" s="21" t="s">
        <v>45</v>
      </c>
      <c r="C11" s="8" t="s">
        <v>12</v>
      </c>
      <c r="D11" s="21" t="s">
        <v>46</v>
      </c>
      <c r="E11" s="8">
        <v>6</v>
      </c>
      <c r="F11" s="13">
        <v>0.28</v>
      </c>
      <c r="G11" s="15">
        <f t="shared" si="0"/>
        <v>1.6800000000000002</v>
      </c>
      <c r="H11" s="8" t="s">
        <v>33</v>
      </c>
      <c r="I11" s="21" t="s">
        <v>47</v>
      </c>
    </row>
    <row r="12" spans="1:9" ht="13.5" thickBot="1">
      <c r="A12" s="6" t="s">
        <v>11</v>
      </c>
      <c r="B12" s="21" t="s">
        <v>48</v>
      </c>
      <c r="C12" s="8" t="s">
        <v>12</v>
      </c>
      <c r="D12" s="21" t="s">
        <v>49</v>
      </c>
      <c r="E12" s="8">
        <v>10</v>
      </c>
      <c r="F12" s="13">
        <v>0.343</v>
      </c>
      <c r="G12" s="15">
        <f t="shared" si="0"/>
        <v>3.43</v>
      </c>
      <c r="H12" s="8" t="s">
        <v>50</v>
      </c>
      <c r="I12" s="21" t="s">
        <v>51</v>
      </c>
    </row>
    <row r="13" spans="1:9" ht="13.5" thickBot="1">
      <c r="A13" s="23">
        <v>50</v>
      </c>
      <c r="B13" s="6" t="s">
        <v>52</v>
      </c>
      <c r="C13" s="25" t="s">
        <v>53</v>
      </c>
      <c r="D13" s="23" t="s">
        <v>54</v>
      </c>
      <c r="E13" s="6">
        <v>2</v>
      </c>
      <c r="F13" s="26">
        <v>2.61</v>
      </c>
      <c r="G13" s="15">
        <f t="shared" si="0"/>
        <v>5.22</v>
      </c>
      <c r="H13" s="6" t="s">
        <v>55</v>
      </c>
      <c r="I13" s="25" t="s">
        <v>56</v>
      </c>
    </row>
    <row r="14" spans="1:9" ht="13.5" thickBot="1">
      <c r="A14" s="23">
        <v>50</v>
      </c>
      <c r="B14" s="6" t="s">
        <v>57</v>
      </c>
      <c r="C14" s="6" t="s">
        <v>53</v>
      </c>
      <c r="D14" s="6" t="s">
        <v>58</v>
      </c>
      <c r="E14" s="6">
        <v>5</v>
      </c>
      <c r="F14" s="26">
        <v>0.098</v>
      </c>
      <c r="G14" s="15">
        <f t="shared" si="0"/>
        <v>0.49</v>
      </c>
      <c r="H14" s="6" t="s">
        <v>59</v>
      </c>
      <c r="I14" s="25" t="s">
        <v>60</v>
      </c>
    </row>
    <row r="15" spans="1:9" ht="13.5" thickBot="1">
      <c r="A15" s="23">
        <v>50</v>
      </c>
      <c r="B15" t="s">
        <v>61</v>
      </c>
      <c r="C15" s="24" t="s">
        <v>53</v>
      </c>
      <c r="D15" s="27" t="s">
        <v>62</v>
      </c>
      <c r="E15">
        <v>5</v>
      </c>
      <c r="F15" s="13">
        <v>0.098</v>
      </c>
      <c r="G15" s="15">
        <f t="shared" si="0"/>
        <v>0.49</v>
      </c>
      <c r="H15" s="6" t="s">
        <v>59</v>
      </c>
      <c r="I15" s="25" t="s">
        <v>63</v>
      </c>
    </row>
    <row r="16" spans="1:9" ht="13.5" thickBot="1">
      <c r="A16" s="23">
        <v>50</v>
      </c>
      <c r="B16" s="6" t="s">
        <v>64</v>
      </c>
      <c r="C16" s="24" t="s">
        <v>53</v>
      </c>
      <c r="D16" s="6" t="s">
        <v>65</v>
      </c>
      <c r="E16" s="6">
        <v>6</v>
      </c>
      <c r="F16" s="26">
        <v>0.45</v>
      </c>
      <c r="G16" s="15">
        <f t="shared" si="0"/>
        <v>2.7</v>
      </c>
      <c r="H16" s="6" t="s">
        <v>66</v>
      </c>
      <c r="I16" s="25" t="s">
        <v>67</v>
      </c>
    </row>
    <row r="17" spans="1:9" ht="13.5" thickBot="1">
      <c r="A17" s="23">
        <v>50</v>
      </c>
      <c r="B17" s="6" t="s">
        <v>68</v>
      </c>
      <c r="C17" s="6" t="s">
        <v>53</v>
      </c>
      <c r="D17" s="6" t="s">
        <v>69</v>
      </c>
      <c r="E17" s="6">
        <v>1</v>
      </c>
      <c r="F17" s="26">
        <v>0.54</v>
      </c>
      <c r="G17" s="15">
        <f t="shared" si="0"/>
        <v>0.54</v>
      </c>
      <c r="H17" s="6" t="s">
        <v>66</v>
      </c>
      <c r="I17" s="25" t="s">
        <v>67</v>
      </c>
    </row>
    <row r="18" spans="1:9" ht="13.5" thickBot="1">
      <c r="A18" s="23">
        <v>50</v>
      </c>
      <c r="B18" s="6" t="s">
        <v>70</v>
      </c>
      <c r="C18" s="6" t="s">
        <v>53</v>
      </c>
      <c r="D18" s="6" t="s">
        <v>71</v>
      </c>
      <c r="E18" s="6">
        <v>1</v>
      </c>
      <c r="F18" s="26">
        <v>1.35</v>
      </c>
      <c r="G18" s="15">
        <f t="shared" si="0"/>
        <v>1.35</v>
      </c>
      <c r="H18" s="6" t="s">
        <v>66</v>
      </c>
      <c r="I18" s="25" t="s">
        <v>67</v>
      </c>
    </row>
    <row r="19" spans="1:9" ht="13.5" thickBot="1">
      <c r="A19" s="23">
        <v>50</v>
      </c>
      <c r="B19" s="6" t="s">
        <v>72</v>
      </c>
      <c r="C19" s="6" t="s">
        <v>53</v>
      </c>
      <c r="D19" s="6" t="s">
        <v>73</v>
      </c>
      <c r="E19" s="6">
        <v>2</v>
      </c>
      <c r="F19" s="26">
        <v>3.35</v>
      </c>
      <c r="G19" s="15">
        <f t="shared" si="0"/>
        <v>6.7</v>
      </c>
      <c r="H19" s="6" t="s">
        <v>74</v>
      </c>
      <c r="I19" s="25" t="s">
        <v>75</v>
      </c>
    </row>
    <row r="20" spans="1:9" ht="13.5" thickBot="1">
      <c r="A20" s="23">
        <v>50</v>
      </c>
      <c r="B20" s="6" t="s">
        <v>76</v>
      </c>
      <c r="C20" s="6" t="s">
        <v>53</v>
      </c>
      <c r="D20" s="6" t="s">
        <v>77</v>
      </c>
      <c r="E20" s="6">
        <v>4</v>
      </c>
      <c r="F20" s="26">
        <v>0.96</v>
      </c>
      <c r="G20" s="15">
        <f t="shared" si="0"/>
        <v>3.84</v>
      </c>
      <c r="H20" s="6" t="s">
        <v>78</v>
      </c>
      <c r="I20" s="25" t="s">
        <v>79</v>
      </c>
    </row>
    <row r="21" spans="1:9" ht="13.5" thickBot="1">
      <c r="A21" s="23">
        <v>50</v>
      </c>
      <c r="B21" s="6" t="s">
        <v>80</v>
      </c>
      <c r="C21" s="6" t="s">
        <v>53</v>
      </c>
      <c r="D21" s="6" t="s">
        <v>81</v>
      </c>
      <c r="E21" s="6">
        <v>2</v>
      </c>
      <c r="F21" s="26">
        <v>8.16</v>
      </c>
      <c r="G21" s="15">
        <f t="shared" si="0"/>
        <v>16.32</v>
      </c>
      <c r="H21" s="6" t="s">
        <v>82</v>
      </c>
      <c r="I21" s="25" t="s">
        <v>83</v>
      </c>
    </row>
    <row r="22" spans="1:9" ht="13.5" thickBot="1">
      <c r="A22" s="23">
        <v>50</v>
      </c>
      <c r="B22" s="6" t="s">
        <v>84</v>
      </c>
      <c r="C22" s="6" t="s">
        <v>53</v>
      </c>
      <c r="D22" s="6" t="s">
        <v>85</v>
      </c>
      <c r="E22" s="6">
        <v>3</v>
      </c>
      <c r="F22" s="26">
        <v>0.54</v>
      </c>
      <c r="G22" s="15">
        <f t="shared" si="0"/>
        <v>1.62</v>
      </c>
      <c r="H22" s="6" t="s">
        <v>32</v>
      </c>
      <c r="I22" s="25" t="s">
        <v>86</v>
      </c>
    </row>
    <row r="23" spans="1:9" ht="13.5" thickBot="1">
      <c r="A23" s="23">
        <v>50</v>
      </c>
      <c r="B23" s="6" t="s">
        <v>87</v>
      </c>
      <c r="C23" s="6" t="s">
        <v>53</v>
      </c>
      <c r="D23" s="6" t="s">
        <v>88</v>
      </c>
      <c r="E23" s="6">
        <v>5</v>
      </c>
      <c r="F23" s="26">
        <v>0.348</v>
      </c>
      <c r="G23" s="15">
        <f t="shared" si="0"/>
        <v>1.7399999999999998</v>
      </c>
      <c r="H23" s="6" t="s">
        <v>89</v>
      </c>
      <c r="I23" s="25" t="s">
        <v>90</v>
      </c>
    </row>
    <row r="24" spans="1:9" ht="13.5" thickBot="1">
      <c r="A24" s="23">
        <v>50</v>
      </c>
      <c r="B24" s="6" t="s">
        <v>91</v>
      </c>
      <c r="C24" s="6" t="s">
        <v>53</v>
      </c>
      <c r="D24" s="6" t="s">
        <v>92</v>
      </c>
      <c r="E24" s="6">
        <v>2</v>
      </c>
      <c r="F24" s="26">
        <v>1.36</v>
      </c>
      <c r="G24" s="15">
        <f t="shared" si="0"/>
        <v>2.72</v>
      </c>
      <c r="H24" s="6" t="s">
        <v>93</v>
      </c>
      <c r="I24" s="25" t="s">
        <v>94</v>
      </c>
    </row>
    <row r="25" spans="1:9" ht="13.5" thickBot="1">
      <c r="A25" s="23">
        <v>50</v>
      </c>
      <c r="B25" s="6" t="s">
        <v>95</v>
      </c>
      <c r="C25" s="6" t="s">
        <v>53</v>
      </c>
      <c r="D25" s="6" t="s">
        <v>96</v>
      </c>
      <c r="E25" s="6">
        <v>6</v>
      </c>
      <c r="F25" s="26">
        <v>1.81</v>
      </c>
      <c r="G25" s="15">
        <f t="shared" si="0"/>
        <v>10.86</v>
      </c>
      <c r="H25" s="6" t="s">
        <v>93</v>
      </c>
      <c r="I25" s="6" t="s">
        <v>97</v>
      </c>
    </row>
    <row r="26" spans="1:9" ht="13.5" thickBot="1">
      <c r="A26" s="23">
        <v>50</v>
      </c>
      <c r="B26" s="6" t="s">
        <v>98</v>
      </c>
      <c r="C26" s="6" t="s">
        <v>53</v>
      </c>
      <c r="D26" s="6" t="s">
        <v>99</v>
      </c>
      <c r="E26" s="6">
        <v>2</v>
      </c>
      <c r="F26" s="26">
        <v>0.47</v>
      </c>
      <c r="G26" s="15">
        <f t="shared" si="0"/>
        <v>0.94</v>
      </c>
      <c r="H26" s="6" t="s">
        <v>100</v>
      </c>
      <c r="I26" s="6" t="s">
        <v>101</v>
      </c>
    </row>
    <row r="27" spans="1:9" ht="13.5" thickBot="1">
      <c r="A27" s="23">
        <v>50</v>
      </c>
      <c r="B27" s="6" t="s">
        <v>102</v>
      </c>
      <c r="C27" s="6" t="s">
        <v>53</v>
      </c>
      <c r="D27" s="6" t="s">
        <v>103</v>
      </c>
      <c r="E27" s="6">
        <v>2</v>
      </c>
      <c r="F27" s="26">
        <v>0.93</v>
      </c>
      <c r="G27" s="15">
        <f t="shared" si="0"/>
        <v>1.86</v>
      </c>
      <c r="H27" s="6" t="s">
        <v>104</v>
      </c>
      <c r="I27" s="6" t="s">
        <v>105</v>
      </c>
    </row>
    <row r="28" spans="1:9" ht="13.5" thickBot="1">
      <c r="A28" s="23">
        <v>50</v>
      </c>
      <c r="B28" s="6" t="s">
        <v>106</v>
      </c>
      <c r="C28" s="6" t="s">
        <v>53</v>
      </c>
      <c r="D28" s="6" t="s">
        <v>107</v>
      </c>
      <c r="E28" s="6">
        <v>2</v>
      </c>
      <c r="F28" s="26">
        <v>0.38</v>
      </c>
      <c r="G28" s="15">
        <f t="shared" si="0"/>
        <v>0.76</v>
      </c>
      <c r="H28" s="6" t="s">
        <v>104</v>
      </c>
      <c r="I28" s="6" t="s">
        <v>108</v>
      </c>
    </row>
    <row r="29" spans="1:9" ht="13.5" thickBot="1">
      <c r="A29" s="23">
        <v>50</v>
      </c>
      <c r="B29" s="6" t="s">
        <v>109</v>
      </c>
      <c r="C29" s="6" t="s">
        <v>53</v>
      </c>
      <c r="D29" s="6" t="s">
        <v>110</v>
      </c>
      <c r="E29" s="6">
        <v>3</v>
      </c>
      <c r="F29" s="26">
        <v>1.64</v>
      </c>
      <c r="G29" s="15">
        <f t="shared" si="0"/>
        <v>4.92</v>
      </c>
      <c r="H29" s="6" t="s">
        <v>111</v>
      </c>
      <c r="I29" s="6" t="s">
        <v>112</v>
      </c>
    </row>
    <row r="30" spans="1:9" ht="13.5" thickBot="1">
      <c r="A30" s="23">
        <v>50</v>
      </c>
      <c r="B30" s="6" t="s">
        <v>117</v>
      </c>
      <c r="C30" s="6" t="s">
        <v>53</v>
      </c>
      <c r="D30" s="6" t="s">
        <v>118</v>
      </c>
      <c r="E30" s="6">
        <v>3</v>
      </c>
      <c r="F30" s="26">
        <v>0.7</v>
      </c>
      <c r="G30" s="15">
        <f t="shared" si="0"/>
        <v>2.0999999999999996</v>
      </c>
      <c r="H30" s="6" t="s">
        <v>119</v>
      </c>
      <c r="I30" s="6" t="s">
        <v>120</v>
      </c>
    </row>
    <row r="31" spans="1:9" ht="13.5" thickBot="1">
      <c r="A31" s="23">
        <v>50</v>
      </c>
      <c r="B31" s="28" t="s">
        <v>122</v>
      </c>
      <c r="C31" s="6" t="s">
        <v>53</v>
      </c>
      <c r="D31" s="28" t="s">
        <v>121</v>
      </c>
      <c r="E31" s="28">
        <v>6</v>
      </c>
      <c r="F31" s="5">
        <v>0.85</v>
      </c>
      <c r="G31" s="2">
        <f t="shared" si="0"/>
        <v>5.1</v>
      </c>
      <c r="H31" s="28" t="s">
        <v>132</v>
      </c>
      <c r="I31" s="28" t="s">
        <v>133</v>
      </c>
    </row>
    <row r="32" spans="1:9" ht="13.5" thickBot="1">
      <c r="A32" s="23">
        <v>50</v>
      </c>
      <c r="B32" s="28" t="s">
        <v>123</v>
      </c>
      <c r="C32" s="6" t="s">
        <v>53</v>
      </c>
      <c r="D32" s="28" t="s">
        <v>135</v>
      </c>
      <c r="E32" s="28">
        <v>14</v>
      </c>
      <c r="F32" s="5">
        <v>1.749</v>
      </c>
      <c r="G32" s="2">
        <f t="shared" si="0"/>
        <v>24.486</v>
      </c>
      <c r="H32" s="28" t="s">
        <v>104</v>
      </c>
      <c r="I32" t="s">
        <v>134</v>
      </c>
    </row>
    <row r="33" spans="1:9" ht="13.5" thickBot="1">
      <c r="A33" s="23">
        <v>50</v>
      </c>
      <c r="B33" s="28" t="s">
        <v>125</v>
      </c>
      <c r="C33" s="28" t="s">
        <v>53</v>
      </c>
      <c r="D33" s="28" t="s">
        <v>124</v>
      </c>
      <c r="E33" s="28">
        <v>16</v>
      </c>
      <c r="F33" s="5">
        <v>0.164</v>
      </c>
      <c r="G33" s="2">
        <f t="shared" si="0"/>
        <v>2.624</v>
      </c>
      <c r="H33" s="28" t="s">
        <v>132</v>
      </c>
      <c r="I33">
        <v>739</v>
      </c>
    </row>
    <row r="34" spans="1:9" ht="13.5" thickBot="1">
      <c r="A34" s="23">
        <v>50</v>
      </c>
      <c r="B34" s="28" t="s">
        <v>126</v>
      </c>
      <c r="C34" s="28" t="s">
        <v>53</v>
      </c>
      <c r="D34" s="28" t="s">
        <v>127</v>
      </c>
      <c r="E34" s="28">
        <v>20</v>
      </c>
      <c r="F34" s="5">
        <v>0.119</v>
      </c>
      <c r="G34" s="2">
        <f t="shared" si="0"/>
        <v>2.38</v>
      </c>
      <c r="H34" s="28" t="s">
        <v>132</v>
      </c>
      <c r="I34">
        <v>748</v>
      </c>
    </row>
    <row r="35" spans="1:8" ht="13.5" thickBot="1">
      <c r="A35" s="23">
        <v>50</v>
      </c>
      <c r="B35" s="28" t="s">
        <v>129</v>
      </c>
      <c r="C35" s="28" t="s">
        <v>53</v>
      </c>
      <c r="D35" s="28" t="s">
        <v>128</v>
      </c>
      <c r="E35" s="28">
        <v>10</v>
      </c>
      <c r="F35" s="5">
        <v>0.6174</v>
      </c>
      <c r="G35" s="2">
        <f t="shared" si="0"/>
        <v>6.1739999999999995</v>
      </c>
      <c r="H35" s="28" t="s">
        <v>132</v>
      </c>
    </row>
    <row r="36" spans="1:9" ht="12.75">
      <c r="A36" s="23">
        <v>50</v>
      </c>
      <c r="B36" s="28" t="s">
        <v>131</v>
      </c>
      <c r="C36" s="28" t="s">
        <v>53</v>
      </c>
      <c r="D36" s="28" t="s">
        <v>130</v>
      </c>
      <c r="E36" s="28">
        <v>6</v>
      </c>
      <c r="F36" s="5">
        <v>7.596</v>
      </c>
      <c r="G36" s="2">
        <f t="shared" si="0"/>
        <v>45.576</v>
      </c>
      <c r="H36" s="28" t="s">
        <v>136</v>
      </c>
      <c r="I36" t="s">
        <v>137</v>
      </c>
    </row>
    <row r="37" spans="2:9" ht="12.75">
      <c r="B37" s="28" t="s">
        <v>139</v>
      </c>
      <c r="C37" s="28" t="s">
        <v>53</v>
      </c>
      <c r="D37" s="28" t="s">
        <v>138</v>
      </c>
      <c r="E37" s="28">
        <v>1</v>
      </c>
      <c r="F37" s="5">
        <v>49.2</v>
      </c>
      <c r="G37" s="2">
        <f t="shared" si="0"/>
        <v>49.2</v>
      </c>
      <c r="H37" s="28" t="s">
        <v>140</v>
      </c>
      <c r="I37" t="s">
        <v>141</v>
      </c>
    </row>
    <row r="38" spans="2:9" ht="12.75">
      <c r="B38" s="28" t="s">
        <v>142</v>
      </c>
      <c r="C38" s="28" t="s">
        <v>53</v>
      </c>
      <c r="D38" s="28" t="s">
        <v>143</v>
      </c>
      <c r="E38" s="28">
        <v>1</v>
      </c>
      <c r="F38" s="5">
        <v>11.3</v>
      </c>
      <c r="G38" s="2">
        <f t="shared" si="0"/>
        <v>11.3</v>
      </c>
      <c r="H38" s="28" t="s">
        <v>140</v>
      </c>
      <c r="I38" t="s">
        <v>144</v>
      </c>
    </row>
    <row r="42" spans="6:9" ht="12.75">
      <c r="F42" s="16" t="s">
        <v>10</v>
      </c>
      <c r="G42" s="2">
        <f>SUM(G2:G41)</f>
        <v>364.31</v>
      </c>
      <c r="I42" s="2"/>
    </row>
    <row r="44" ht="13.5" thickBot="1"/>
    <row r="45" spans="1:9" ht="12.75">
      <c r="A45" s="23">
        <v>50</v>
      </c>
      <c r="B45" s="6" t="s">
        <v>113</v>
      </c>
      <c r="C45" s="6" t="s">
        <v>114</v>
      </c>
      <c r="D45" s="6" t="s">
        <v>115</v>
      </c>
      <c r="E45" s="6">
        <v>6</v>
      </c>
      <c r="F45" s="26">
        <v>9.5</v>
      </c>
      <c r="G45" s="15">
        <f>(E45*F45)</f>
        <v>57</v>
      </c>
      <c r="H45" s="6" t="s">
        <v>116</v>
      </c>
      <c r="I45" s="6" t="s">
        <v>115</v>
      </c>
    </row>
  </sheetData>
  <hyperlinks>
    <hyperlink ref="H3" r:id="rId1" display="http://www.digikey.com/scripts/Redirect/Redirect.dll?R=9&amp;V=261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eestudent</cp:lastModifiedBy>
  <dcterms:created xsi:type="dcterms:W3CDTF">2003-11-18T13:27:41Z</dcterms:created>
  <dcterms:modified xsi:type="dcterms:W3CDTF">2007-04-20T12:12:22Z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