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9240" tabRatio="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<sst xmlns="http://schemas.openxmlformats.org/spreadsheetml/2006/main" count="130" uniqueCount="89">
  <si>
    <t>Team Name</t>
  </si>
  <si>
    <t>Part Description</t>
  </si>
  <si>
    <t>Cost/piece</t>
  </si>
  <si>
    <t>Total Cost</t>
  </si>
  <si>
    <t>Notes</t>
  </si>
  <si>
    <t>Part Number</t>
  </si>
  <si>
    <t>Manufacturer part number</t>
  </si>
  <si>
    <t>Total</t>
  </si>
  <si>
    <t>Quantity</t>
  </si>
  <si>
    <t>Manufacturer</t>
  </si>
  <si>
    <t>Source/Supplier</t>
  </si>
  <si>
    <t xml:space="preserve">Link </t>
  </si>
  <si>
    <t>Light Bike</t>
  </si>
  <si>
    <t>Large Terminal Blocks with Barrier</t>
  </si>
  <si>
    <t>Digikey</t>
  </si>
  <si>
    <t>A98472-ND</t>
  </si>
  <si>
    <t>http://www.digikey.com/product-search/en?x=13&amp;y=17&amp;lang=en&amp;site=us&amp;KeyWords=A98472-ND</t>
  </si>
  <si>
    <t>TE Connectivity</t>
  </si>
  <si>
    <t>2-1437667-4</t>
  </si>
  <si>
    <t>Voltage Rectifier</t>
  </si>
  <si>
    <t>641-1365-ND</t>
  </si>
  <si>
    <t>http://www.digikey.com/scripts/DkSearch/dksus.dll?WT.z_header=search_go&amp;lang=en&amp;keywords=641-1365-ND&amp;x=8&amp;y=19&amp;cur=USD</t>
  </si>
  <si>
    <t>Comchip Tech</t>
  </si>
  <si>
    <t>KBU3510-G</t>
  </si>
  <si>
    <t>12V zener diode</t>
  </si>
  <si>
    <t>1N5242BVSTR-ND</t>
  </si>
  <si>
    <t>Vishay</t>
  </si>
  <si>
    <t>1N5242B-TR</t>
  </si>
  <si>
    <t>http://www.digikey.com/product-detail/en/1N5242B-TR/1N5242BVSCT-ND/3104352</t>
  </si>
  <si>
    <t>theElectroStore</t>
  </si>
  <si>
    <t>68-12</t>
  </si>
  <si>
    <t>http://theelectrostore.com/shopsite_sc/store/html/68-12-signal-transformer-new.html</t>
  </si>
  <si>
    <t>Signal Transformer</t>
  </si>
  <si>
    <t>Power Mosfets</t>
  </si>
  <si>
    <t>SUP57N20-33-E3-ND</t>
  </si>
  <si>
    <t>http://www.digikey.com/product-detail/en/SUP57N20-33-E3/SUP57N20-33-E3-ND/2623104</t>
  </si>
  <si>
    <t>SUP57N20-33-E3</t>
  </si>
  <si>
    <t>MCP6004-E/ST-ND</t>
  </si>
  <si>
    <t>http://www.digikey.com/product-detail/en/MCP6004-E%2FST/MCP6004-E%2FST-ND/683202</t>
  </si>
  <si>
    <t>Microchip</t>
  </si>
  <si>
    <t>MCP6004-E/ST</t>
  </si>
  <si>
    <t>68Vrms 12A Transformer</t>
  </si>
  <si>
    <t>Solid State Normally Closed Relay</t>
  </si>
  <si>
    <t>CLA219CT-ND</t>
  </si>
  <si>
    <t>http://www.digikey.com/product-detail/en/CPC1150NTR/CLA219CT-ND/807932</t>
  </si>
  <si>
    <t>IXYS Integrated Circuits Division</t>
  </si>
  <si>
    <t>CPC1150NTR</t>
  </si>
  <si>
    <t>1V Diode to Protect Relay</t>
  </si>
  <si>
    <t>LL4148-GS08CT-ND</t>
  </si>
  <si>
    <t>http://www.digikey.com/product-detail/en/LL4148-GS08/LL4148-GS08CT-ND/3104468</t>
  </si>
  <si>
    <t>LL4148-GS08</t>
  </si>
  <si>
    <t>296-21173-1-ND</t>
  </si>
  <si>
    <t>http://www.digikey.com/product-detail/en/TS321IDBVR/296-21173-1-ND/1217080</t>
  </si>
  <si>
    <t>Texas Instruments</t>
  </si>
  <si>
    <t>TS321IDBVR</t>
  </si>
  <si>
    <t>Single op amp that can handle 12V to feed the mosfets</t>
  </si>
  <si>
    <t>Quad op amps for buffering</t>
  </si>
  <si>
    <t>Kelly Controls</t>
  </si>
  <si>
    <t>http://kellycontroller.com/kelly-rs232-converter-p-790.html</t>
  </si>
  <si>
    <t>Kelly RS232 Converter</t>
  </si>
  <si>
    <t>Kelly Rs232 Converter-allows us to connect to the motor controller using a RS232 cable for programming</t>
  </si>
  <si>
    <t>72V 100Amp Contactor</t>
  </si>
  <si>
    <t>Main Contactor ZLJM </t>
  </si>
  <si>
    <t>http://kellycontroller.com/main-contactor-zljm-72vdc-coils-100amps-p-836.html</t>
  </si>
  <si>
    <t>5mmx20mm Fuse holder</t>
  </si>
  <si>
    <t>WK6245-ND</t>
  </si>
  <si>
    <t>http://www.digikey.com/product-detail/en/65600001009/WK6245-ND/653441</t>
  </si>
  <si>
    <t>Littelfuse Inc</t>
  </si>
  <si>
    <t>F2393-ND</t>
  </si>
  <si>
    <t>2A 250V Fuse</t>
  </si>
  <si>
    <t>http://www.digikey.com/product-detail/en/0217002.HXP/F2393-ND/777109</t>
  </si>
  <si>
    <t>0217002.HXP</t>
  </si>
  <si>
    <t>10A 250V Fuse</t>
  </si>
  <si>
    <t>F2398-ND</t>
  </si>
  <si>
    <t>http://www.digikey.com/product-detail/en/0217010.HXP/F2398-ND/777114</t>
  </si>
  <si>
    <t>0217010.HXP</t>
  </si>
  <si>
    <t>1K Power Resistor</t>
  </si>
  <si>
    <t>40J1K0E-ND</t>
  </si>
  <si>
    <t>http://www.digikey.com/product-detail/en/40J1K0E/40J1K0E-ND/1124905</t>
  </si>
  <si>
    <t>Ohmite</t>
  </si>
  <si>
    <t>40J1K0E</t>
  </si>
  <si>
    <t>200V 3A diode</t>
  </si>
  <si>
    <t>1N5402-E3/54GICT-ND</t>
  </si>
  <si>
    <t>http://www.digikey.com/product-detail/en/1N5402-E3%2F54/1N5402-E3%2F54GICT-ND/1278842</t>
  </si>
  <si>
    <t>1N5402-E3/54</t>
  </si>
  <si>
    <t>30A current sensor</t>
  </si>
  <si>
    <t>620-1229-1-ND</t>
  </si>
  <si>
    <t>http://www.digikey.com/product-detail/en/ACS714LLCTR-30A-T/620-1229-1-ND/1824989</t>
  </si>
  <si>
    <t>Allegro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</si>
</sst>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\$#,##0.00"/>
    <numFmt numFmtId="170" formatCode="&quot;$&quot;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2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170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13" xfId="0" applyNumberFormat="1" applyFont="1" applyBorder="1" applyAlignment="1">
      <alignment/>
    </xf>
    <xf numFmtId="0" fontId="3" fillId="0" borderId="0" xfId="53" applyAlignment="1" applyProtection="1">
      <alignment/>
      <protection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41" fillId="0" borderId="13" xfId="0" applyFont="1" applyBorder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0" fontId="0" fillId="0" borderId="13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key.com/product-search/en?x=13&amp;y=17&amp;lang=en&amp;site=us&amp;KeyWords=A98472-ND" TargetMode="External" /><Relationship Id="rId2" Type="http://schemas.openxmlformats.org/officeDocument/2006/relationships/hyperlink" Target="http://www.digikey.com/scripts/DkSearch/dksus.dll?WT.z_header=search_go&amp;lang=en&amp;keywords=641-1365-ND&amp;x=8&amp;y=19&amp;cur=USD" TargetMode="External" /><Relationship Id="rId3" Type="http://schemas.openxmlformats.org/officeDocument/2006/relationships/hyperlink" Target="http://www.digikey.com/product-detail/en/1N5242B-TR/1N5242BVSCT-ND/3104352" TargetMode="External" /><Relationship Id="rId4" Type="http://schemas.openxmlformats.org/officeDocument/2006/relationships/hyperlink" Target="http://theelectrostore.com/shopsite_sc/store/html/68-12-signal-transformer-new.html" TargetMode="External" /><Relationship Id="rId5" Type="http://schemas.openxmlformats.org/officeDocument/2006/relationships/hyperlink" Target="http://www.digikey.com/product-detail/en/SUP57N20-33-E3/SUP57N20-33-E3-ND/2623104" TargetMode="External" /><Relationship Id="rId6" Type="http://schemas.openxmlformats.org/officeDocument/2006/relationships/hyperlink" Target="http://www.digikey.com/product-detail/en/MCP6004-E%2FST/MCP6004-E%2FST-ND/683202" TargetMode="External" /><Relationship Id="rId7" Type="http://schemas.openxmlformats.org/officeDocument/2006/relationships/hyperlink" Target="http://www.digikey.com/product-detail/en/CPC1150NTR/CLA219CT-ND/807932" TargetMode="External" /><Relationship Id="rId8" Type="http://schemas.openxmlformats.org/officeDocument/2006/relationships/hyperlink" Target="http://www.digikey.com/product-detail/en/LL4148-GS08/LL4148-GS08CT-ND/3104468" TargetMode="External" /><Relationship Id="rId9" Type="http://schemas.openxmlformats.org/officeDocument/2006/relationships/hyperlink" Target="http://www.digikey.com/product-detail/en/TS321IDBVR/296-21173-1-ND/1217080" TargetMode="External" /><Relationship Id="rId10" Type="http://schemas.openxmlformats.org/officeDocument/2006/relationships/hyperlink" Target="http://kellycontroller.com/kelly-rs232-converter-p-790.html" TargetMode="External" /><Relationship Id="rId11" Type="http://schemas.openxmlformats.org/officeDocument/2006/relationships/hyperlink" Target="http://kellycontroller.com/main-contactor-zljm-72vdc-coils-100amps-p-836.html" TargetMode="External" /><Relationship Id="rId12" Type="http://schemas.openxmlformats.org/officeDocument/2006/relationships/hyperlink" Target="http://www.digikey.com/product-detail/en/65600001009/WK6245-ND/653441" TargetMode="External" /><Relationship Id="rId13" Type="http://schemas.openxmlformats.org/officeDocument/2006/relationships/hyperlink" Target="http://www.digikey.com/product-detail/en/0217002.HXP/F2393-ND/777109" TargetMode="External" /><Relationship Id="rId14" Type="http://schemas.openxmlformats.org/officeDocument/2006/relationships/hyperlink" Target="http://www.digikey.com/product-detail/en/0217010.HXP/F2398-ND/777114" TargetMode="External" /><Relationship Id="rId15" Type="http://schemas.openxmlformats.org/officeDocument/2006/relationships/hyperlink" Target="http://www.digikey.com/product-detail/en/40J1K0E/40J1K0E-ND/1124905" TargetMode="External" /><Relationship Id="rId16" Type="http://schemas.openxmlformats.org/officeDocument/2006/relationships/hyperlink" Target="http://www.digikey.com/product-detail/en/1N5402-E3%2F54/1N5402-E3%2F54GICT-ND/1278842" TargetMode="External" /><Relationship Id="rId17" Type="http://schemas.openxmlformats.org/officeDocument/2006/relationships/hyperlink" Target="http://www.digikey.com/product-detail/en/ACS714LLCTR-30A-T/620-1229-1-ND/1824989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12.00390625" style="0" bestFit="1" customWidth="1"/>
    <col min="2" max="2" width="53.140625" style="0" bestFit="1" customWidth="1"/>
    <col min="3" max="3" width="18.57421875" style="0" customWidth="1"/>
    <col min="4" max="4" width="23.140625" style="0" bestFit="1" customWidth="1"/>
    <col min="5" max="5" width="8.57421875" style="0" bestFit="1" customWidth="1"/>
    <col min="6" max="6" width="12.140625" style="0" customWidth="1"/>
    <col min="7" max="7" width="13.57421875" style="3" customWidth="1"/>
    <col min="8" max="8" width="44.7109375" style="2" customWidth="1"/>
    <col min="9" max="9" width="17.00390625" style="2" bestFit="1" customWidth="1"/>
    <col min="10" max="10" width="30.28125" style="0" customWidth="1"/>
    <col min="11" max="11" width="38.57421875" style="0" customWidth="1"/>
    <col min="12" max="12" width="41.28125" style="0" customWidth="1"/>
  </cols>
  <sheetData>
    <row r="1" spans="1:14" ht="13.5" thickBot="1">
      <c r="A1" s="12" t="s">
        <v>0</v>
      </c>
      <c r="B1" s="12" t="s">
        <v>1</v>
      </c>
      <c r="C1" s="12" t="s">
        <v>10</v>
      </c>
      <c r="D1" s="13" t="s">
        <v>5</v>
      </c>
      <c r="E1" s="14" t="s">
        <v>8</v>
      </c>
      <c r="F1" s="15" t="s">
        <v>2</v>
      </c>
      <c r="G1" s="16" t="s">
        <v>3</v>
      </c>
      <c r="H1" s="16" t="s">
        <v>11</v>
      </c>
      <c r="I1" s="14" t="s">
        <v>9</v>
      </c>
      <c r="J1" s="14" t="s">
        <v>6</v>
      </c>
      <c r="K1" s="17" t="s">
        <v>4</v>
      </c>
      <c r="L1" s="1"/>
      <c r="M1" s="1"/>
      <c r="N1" s="1"/>
    </row>
    <row r="2" spans="1:10" ht="15.75">
      <c r="A2" s="5" t="s">
        <v>12</v>
      </c>
      <c r="B2" t="s">
        <v>13</v>
      </c>
      <c r="C2" s="8" t="s">
        <v>14</v>
      </c>
      <c r="D2" s="25" t="s">
        <v>15</v>
      </c>
      <c r="E2" s="7">
        <v>5</v>
      </c>
      <c r="F2" s="9">
        <v>0.89</v>
      </c>
      <c r="G2" s="10">
        <f>F2*E2</f>
        <v>4.45</v>
      </c>
      <c r="H2" s="21" t="s">
        <v>16</v>
      </c>
      <c r="I2" s="18" t="s">
        <v>17</v>
      </c>
      <c r="J2" s="22" t="s">
        <v>18</v>
      </c>
    </row>
    <row r="3" spans="1:10" ht="12.75">
      <c r="A3" s="19" t="s">
        <v>12</v>
      </c>
      <c r="B3" s="23" t="s">
        <v>19</v>
      </c>
      <c r="C3" s="22" t="s">
        <v>14</v>
      </c>
      <c r="D3" s="23" t="s">
        <v>20</v>
      </c>
      <c r="E3" s="7">
        <v>2</v>
      </c>
      <c r="F3" s="9">
        <v>2.33</v>
      </c>
      <c r="G3" s="10">
        <f>F3*E3</f>
        <v>4.66</v>
      </c>
      <c r="H3" s="21" t="s">
        <v>21</v>
      </c>
      <c r="I3" s="18" t="s">
        <v>22</v>
      </c>
      <c r="J3" s="22" t="s">
        <v>23</v>
      </c>
    </row>
    <row r="4" spans="1:10" ht="15.75">
      <c r="A4" s="19" t="s">
        <v>12</v>
      </c>
      <c r="B4" s="23" t="s">
        <v>24</v>
      </c>
      <c r="C4" s="22" t="s">
        <v>14</v>
      </c>
      <c r="D4" s="25" t="s">
        <v>25</v>
      </c>
      <c r="E4" s="7">
        <v>2</v>
      </c>
      <c r="F4" s="9">
        <v>0.42</v>
      </c>
      <c r="G4" s="10">
        <f>E4*F4</f>
        <v>0.84</v>
      </c>
      <c r="H4" s="21" t="s">
        <v>28</v>
      </c>
      <c r="I4" s="18" t="s">
        <v>26</v>
      </c>
      <c r="J4" s="26" t="s">
        <v>27</v>
      </c>
    </row>
    <row r="5" spans="1:10" ht="12.75">
      <c r="A5" s="19" t="s">
        <v>12</v>
      </c>
      <c r="B5" s="18" t="s">
        <v>41</v>
      </c>
      <c r="C5" s="18" t="s">
        <v>29</v>
      </c>
      <c r="D5" s="27" t="s">
        <v>30</v>
      </c>
      <c r="E5" s="7">
        <v>1</v>
      </c>
      <c r="F5" s="9">
        <v>119</v>
      </c>
      <c r="G5" s="10">
        <v>119</v>
      </c>
      <c r="H5" s="21" t="s">
        <v>31</v>
      </c>
      <c r="I5" s="18" t="s">
        <v>32</v>
      </c>
      <c r="J5" s="22" t="s">
        <v>30</v>
      </c>
    </row>
    <row r="6" spans="1:10" ht="15.75">
      <c r="A6" s="19" t="s">
        <v>12</v>
      </c>
      <c r="B6" s="18" t="s">
        <v>33</v>
      </c>
      <c r="C6" s="18" t="s">
        <v>14</v>
      </c>
      <c r="D6" s="25" t="s">
        <v>34</v>
      </c>
      <c r="E6" s="7">
        <v>4</v>
      </c>
      <c r="F6" s="20">
        <v>4.7</v>
      </c>
      <c r="G6" s="10">
        <f>F6*E6</f>
        <v>18.8</v>
      </c>
      <c r="H6" s="21" t="s">
        <v>35</v>
      </c>
      <c r="I6" s="18" t="s">
        <v>26</v>
      </c>
      <c r="J6" s="26" t="s">
        <v>36</v>
      </c>
    </row>
    <row r="7" spans="1:10" ht="15.75">
      <c r="A7" s="19" t="s">
        <v>12</v>
      </c>
      <c r="B7" s="18" t="s">
        <v>56</v>
      </c>
      <c r="C7" s="18" t="s">
        <v>14</v>
      </c>
      <c r="D7" s="25" t="s">
        <v>37</v>
      </c>
      <c r="E7" s="7">
        <v>4</v>
      </c>
      <c r="F7" s="9">
        <v>0.52</v>
      </c>
      <c r="G7" s="10">
        <f>F7*E7</f>
        <v>2.08</v>
      </c>
      <c r="H7" s="21" t="s">
        <v>38</v>
      </c>
      <c r="I7" s="18" t="s">
        <v>39</v>
      </c>
      <c r="J7" s="26" t="s">
        <v>40</v>
      </c>
    </row>
    <row r="8" spans="1:10" ht="15.75">
      <c r="A8" s="19" t="s">
        <v>12</v>
      </c>
      <c r="B8" s="28" t="s">
        <v>42</v>
      </c>
      <c r="C8" s="18" t="s">
        <v>14</v>
      </c>
      <c r="D8" s="25" t="s">
        <v>43</v>
      </c>
      <c r="E8" s="7">
        <v>3</v>
      </c>
      <c r="F8" s="9">
        <v>2.42</v>
      </c>
      <c r="G8" s="10">
        <f>F8*E8</f>
        <v>7.26</v>
      </c>
      <c r="H8" s="21" t="s">
        <v>44</v>
      </c>
      <c r="I8" s="18" t="s">
        <v>45</v>
      </c>
      <c r="J8" s="26" t="s">
        <v>46</v>
      </c>
    </row>
    <row r="9" spans="1:11" ht="15.75">
      <c r="A9" s="19" t="s">
        <v>12</v>
      </c>
      <c r="B9" s="24" t="s">
        <v>47</v>
      </c>
      <c r="C9" s="18" t="s">
        <v>14</v>
      </c>
      <c r="D9" s="25" t="s">
        <v>48</v>
      </c>
      <c r="E9" s="7">
        <v>2</v>
      </c>
      <c r="F9" s="9">
        <v>0.33</v>
      </c>
      <c r="G9" s="10">
        <f>F9*E9</f>
        <v>0.66</v>
      </c>
      <c r="H9" s="21" t="s">
        <v>49</v>
      </c>
      <c r="I9" s="18" t="s">
        <v>26</v>
      </c>
      <c r="J9" s="26" t="s">
        <v>50</v>
      </c>
      <c r="K9" s="23"/>
    </row>
    <row r="10" spans="1:10" ht="15.75">
      <c r="A10" s="19" t="s">
        <v>12</v>
      </c>
      <c r="B10" s="18" t="s">
        <v>55</v>
      </c>
      <c r="C10" s="18" t="s">
        <v>14</v>
      </c>
      <c r="D10" s="25" t="s">
        <v>51</v>
      </c>
      <c r="E10" s="7">
        <v>1</v>
      </c>
      <c r="F10" s="9">
        <v>0.82</v>
      </c>
      <c r="G10" s="10">
        <f>F10*E10</f>
        <v>0.82</v>
      </c>
      <c r="H10" s="21" t="s">
        <v>52</v>
      </c>
      <c r="I10" s="18" t="s">
        <v>53</v>
      </c>
      <c r="J10" s="26" t="s">
        <v>54</v>
      </c>
    </row>
    <row r="11" spans="1:10" ht="15">
      <c r="A11" s="6" t="s">
        <v>12</v>
      </c>
      <c r="B11" s="7" t="s">
        <v>60</v>
      </c>
      <c r="C11" s="7" t="s">
        <v>57</v>
      </c>
      <c r="D11" s="29" t="s">
        <v>59</v>
      </c>
      <c r="E11" s="7">
        <v>1</v>
      </c>
      <c r="F11" s="9">
        <v>19</v>
      </c>
      <c r="G11" s="10">
        <f>F11*E11</f>
        <v>19</v>
      </c>
      <c r="H11" s="21" t="s">
        <v>58</v>
      </c>
      <c r="I11" s="7" t="s">
        <v>57</v>
      </c>
      <c r="J11" s="29" t="s">
        <v>59</v>
      </c>
    </row>
    <row r="12" spans="1:10" ht="15">
      <c r="A12" s="6" t="s">
        <v>12</v>
      </c>
      <c r="B12" s="7" t="s">
        <v>61</v>
      </c>
      <c r="C12" s="7" t="s">
        <v>57</v>
      </c>
      <c r="D12" s="29" t="s">
        <v>62</v>
      </c>
      <c r="E12" s="7">
        <v>1</v>
      </c>
      <c r="F12" s="9">
        <v>29</v>
      </c>
      <c r="G12" s="10">
        <f>F12*E12</f>
        <v>29</v>
      </c>
      <c r="H12" s="21" t="s">
        <v>63</v>
      </c>
      <c r="I12" s="18" t="s">
        <v>57</v>
      </c>
      <c r="J12" s="7" t="s">
        <v>62</v>
      </c>
    </row>
    <row r="13" spans="1:10" ht="15.75">
      <c r="A13" s="19" t="s">
        <v>12</v>
      </c>
      <c r="B13" s="30" t="s">
        <v>64</v>
      </c>
      <c r="C13" s="30" t="s">
        <v>14</v>
      </c>
      <c r="D13" s="25" t="s">
        <v>65</v>
      </c>
      <c r="E13" s="7">
        <v>2</v>
      </c>
      <c r="F13" s="9">
        <v>0.88</v>
      </c>
      <c r="G13" s="10">
        <f>F13*E13</f>
        <v>1.76</v>
      </c>
      <c r="H13" s="21" t="s">
        <v>66</v>
      </c>
      <c r="I13" s="18" t="s">
        <v>67</v>
      </c>
      <c r="J13" s="26">
        <v>65600001009</v>
      </c>
    </row>
    <row r="14" spans="1:10" ht="15.75">
      <c r="A14" s="27" t="s">
        <v>12</v>
      </c>
      <c r="B14" s="28" t="s">
        <v>69</v>
      </c>
      <c r="C14" s="30" t="s">
        <v>14</v>
      </c>
      <c r="D14" s="25" t="s">
        <v>68</v>
      </c>
      <c r="E14" s="31">
        <v>2</v>
      </c>
      <c r="F14" s="32">
        <v>0.35</v>
      </c>
      <c r="G14" s="3">
        <f>F14*E14</f>
        <v>0.7</v>
      </c>
      <c r="H14" s="21" t="s">
        <v>70</v>
      </c>
      <c r="I14" s="28" t="s">
        <v>67</v>
      </c>
      <c r="J14" s="26" t="s">
        <v>71</v>
      </c>
    </row>
    <row r="15" spans="1:10" ht="15.75">
      <c r="A15" s="27" t="s">
        <v>12</v>
      </c>
      <c r="B15" s="28" t="s">
        <v>72</v>
      </c>
      <c r="C15" s="30" t="s">
        <v>14</v>
      </c>
      <c r="D15" s="25" t="s">
        <v>73</v>
      </c>
      <c r="E15" s="31">
        <v>2</v>
      </c>
      <c r="F15" s="3">
        <v>0.35</v>
      </c>
      <c r="G15" s="2">
        <f>F15*E15</f>
        <v>0.7</v>
      </c>
      <c r="H15" s="21" t="s">
        <v>74</v>
      </c>
      <c r="I15" s="28" t="s">
        <v>67</v>
      </c>
      <c r="J15" s="26" t="s">
        <v>75</v>
      </c>
    </row>
    <row r="16" spans="1:10" ht="15.75">
      <c r="A16" s="27" t="s">
        <v>12</v>
      </c>
      <c r="B16" s="28" t="s">
        <v>76</v>
      </c>
      <c r="C16" s="30" t="s">
        <v>14</v>
      </c>
      <c r="D16" s="25" t="s">
        <v>77</v>
      </c>
      <c r="E16" s="31">
        <v>1</v>
      </c>
      <c r="F16" s="33">
        <v>1.71</v>
      </c>
      <c r="G16" s="3">
        <f>F16*E16</f>
        <v>1.71</v>
      </c>
      <c r="H16" s="21" t="s">
        <v>78</v>
      </c>
      <c r="I16" s="28" t="s">
        <v>79</v>
      </c>
      <c r="J16" s="26" t="s">
        <v>80</v>
      </c>
    </row>
    <row r="17" spans="1:10" ht="15.75">
      <c r="A17" s="27" t="s">
        <v>12</v>
      </c>
      <c r="B17" s="28" t="s">
        <v>81</v>
      </c>
      <c r="C17" s="30" t="s">
        <v>14</v>
      </c>
      <c r="D17" s="25" t="s">
        <v>82</v>
      </c>
      <c r="E17" s="31">
        <v>1</v>
      </c>
      <c r="F17" s="33">
        <v>0.55</v>
      </c>
      <c r="G17" s="3">
        <f>F17*E17</f>
        <v>0.55</v>
      </c>
      <c r="H17" s="21" t="s">
        <v>83</v>
      </c>
      <c r="I17" s="28" t="s">
        <v>26</v>
      </c>
      <c r="J17" s="26" t="s">
        <v>84</v>
      </c>
    </row>
    <row r="18" spans="1:10" ht="15.75">
      <c r="A18" s="27" t="s">
        <v>12</v>
      </c>
      <c r="B18" s="28" t="s">
        <v>85</v>
      </c>
      <c r="C18" s="30" t="s">
        <v>14</v>
      </c>
      <c r="D18" s="25" t="s">
        <v>86</v>
      </c>
      <c r="E18" s="31">
        <v>2</v>
      </c>
      <c r="F18" s="33">
        <v>3.89</v>
      </c>
      <c r="G18" s="3">
        <f>F18*E18</f>
        <v>7.78</v>
      </c>
      <c r="H18" s="21" t="s">
        <v>87</v>
      </c>
      <c r="I18" s="28" t="s">
        <v>88</v>
      </c>
      <c r="J18" s="25" t="s">
        <v>86</v>
      </c>
    </row>
    <row r="19" spans="6:9" ht="13.5" thickBot="1">
      <c r="F19" s="11" t="s">
        <v>7</v>
      </c>
      <c r="G19" s="4">
        <f>SUM(G2:G18)</f>
        <v>219.76999999999998</v>
      </c>
      <c r="I19"/>
    </row>
  </sheetData>
  <sheetProtection/>
  <hyperlinks>
    <hyperlink ref="H2" r:id="rId1" display="http://www.digikey.com/product-search/en?x=13&amp;y=17&amp;lang=en&amp;site=us&amp;KeyWords=A98472-ND"/>
    <hyperlink ref="H3" r:id="rId2" display="http://www.digikey.com/scripts/DkSearch/dksus.dll?WT.z_header=search_go&amp;lang=en&amp;keywords=641-1365-ND&amp;x=8&amp;y=19&amp;cur=USD"/>
    <hyperlink ref="H4" r:id="rId3" display="http://www.digikey.com/product-detail/en/1N5242B-TR/1N5242BVSCT-ND/3104352"/>
    <hyperlink ref="H5" r:id="rId4" display="http://theelectrostore.com/shopsite_sc/store/html/68-12-signal-transformer-new.html"/>
    <hyperlink ref="H6" r:id="rId5" display="http://www.digikey.com/product-detail/en/SUP57N20-33-E3/SUP57N20-33-E3-ND/2623104"/>
    <hyperlink ref="H7" r:id="rId6" display="http://www.digikey.com/product-detail/en/MCP6004-E%2FST/MCP6004-E%2FST-ND/683202"/>
    <hyperlink ref="H8" r:id="rId7" display="http://www.digikey.com/product-detail/en/CPC1150NTR/CLA219CT-ND/807932"/>
    <hyperlink ref="H9" r:id="rId8" display="http://www.digikey.com/product-detail/en/LL4148-GS08/LL4148-GS08CT-ND/3104468"/>
    <hyperlink ref="H10" r:id="rId9" display="http://www.digikey.com/product-detail/en/TS321IDBVR/296-21173-1-ND/1217080"/>
    <hyperlink ref="H11" r:id="rId10" display="http://kellycontroller.com/kelly-rs232-converter-p-790.html"/>
    <hyperlink ref="H12" r:id="rId11" display="http://kellycontroller.com/main-contactor-zljm-72vdc-coils-100amps-p-836.html"/>
    <hyperlink ref="H13" r:id="rId12" display="http://www.digikey.com/product-detail/en/65600001009/WK6245-ND/653441"/>
    <hyperlink ref="H14" r:id="rId13" display="http://www.digikey.com/product-detail/en/0217002.HXP/F2393-ND/777109"/>
    <hyperlink ref="H15" r:id="rId14" display="http://www.digikey.com/product-detail/en/0217010.HXP/F2398-ND/777114"/>
    <hyperlink ref="H16" r:id="rId15" display="http://www.digikey.com/product-detail/en/40J1K0E/40J1K0E-ND/1124905"/>
    <hyperlink ref="H17" r:id="rId16" display="http://www.digikey.com/product-detail/en/1N5402-E3%2F54/1N5402-E3%2F54GICT-ND/1278842"/>
    <hyperlink ref="H18" r:id="rId17" display="http://www.digikey.com/product-detail/en/ACS714LLCTR-30A-T/620-1229-1-ND/1824989"/>
  </hyperlinks>
  <printOptions/>
  <pageMargins left="0.75" right="0.75" top="1" bottom="1" header="0.5" footer="0.5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Schafer</dc:creator>
  <cp:keywords/>
  <dc:description/>
  <cp:lastModifiedBy>Michael Mellitt</cp:lastModifiedBy>
  <dcterms:created xsi:type="dcterms:W3CDTF">2003-11-18T13:27:41Z</dcterms:created>
  <dcterms:modified xsi:type="dcterms:W3CDTF">2013-04-15T06:51:25Z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